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140" windowWidth="13020" windowHeight="10120" activeTab="4"/>
  </bookViews>
  <sheets>
    <sheet name="8.9月" sheetId="1" r:id="rId1"/>
    <sheet name="10月" sheetId="2" r:id="rId2"/>
    <sheet name="11月" sheetId="3" r:id="rId3"/>
    <sheet name="12月" sheetId="4" r:id="rId4"/>
    <sheet name="105年1月" sheetId="5" r:id="rId5"/>
    <sheet name="粄條`數量" sheetId="6" state="hidden" r:id="rId6"/>
    <sheet name="麵數量" sheetId="7" state="hidden" r:id="rId7"/>
    <sheet name="7.1" sheetId="8" state="hidden" r:id="rId8"/>
  </sheets>
  <definedNames>
    <definedName name="_xlnm.Print_Area" localSheetId="7">'7.1'!$A$1:$AC$39</definedName>
  </definedNames>
  <calcPr fullCalcOnLoad="1"/>
</workbook>
</file>

<file path=xl/sharedStrings.xml><?xml version="1.0" encoding="utf-8"?>
<sst xmlns="http://schemas.openxmlformats.org/spreadsheetml/2006/main" count="1240" uniqueCount="742">
  <si>
    <t>星期一</t>
  </si>
  <si>
    <t>星期二</t>
  </si>
  <si>
    <t>星期三</t>
  </si>
  <si>
    <t>星期四</t>
  </si>
  <si>
    <t>星期五</t>
  </si>
  <si>
    <t>名稱</t>
  </si>
  <si>
    <t>數量</t>
  </si>
  <si>
    <t>單價</t>
  </si>
  <si>
    <t>小計</t>
  </si>
  <si>
    <t>食材名稱</t>
  </si>
  <si>
    <t>主食</t>
  </si>
  <si>
    <t>麥片飯</t>
  </si>
  <si>
    <t>主菜</t>
  </si>
  <si>
    <t>副菜</t>
  </si>
  <si>
    <t>青菜</t>
  </si>
  <si>
    <t>湯品</t>
  </si>
  <si>
    <t>水果</t>
  </si>
  <si>
    <r>
      <t xml:space="preserve">桃園縣龍星國小104年度上學期  第1週  學生午餐食譜設計表        </t>
    </r>
    <r>
      <rPr>
        <b/>
        <sz val="16"/>
        <color indexed="10"/>
        <rFont val="新細明體"/>
        <family val="1"/>
      </rPr>
      <t xml:space="preserve"> 人數:2100人</t>
    </r>
  </si>
  <si>
    <t>類別</t>
  </si>
  <si>
    <t>份量</t>
  </si>
  <si>
    <t>全穀根莖類</t>
  </si>
  <si>
    <t>豆魚肉蛋類</t>
  </si>
  <si>
    <t>油脂與堅果種子類</t>
  </si>
  <si>
    <t>蔬菜類</t>
  </si>
  <si>
    <t>營養師:</t>
  </si>
  <si>
    <t>執行秘書:</t>
  </si>
  <si>
    <t>主任:</t>
  </si>
  <si>
    <t>校長: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</si>
  <si>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</si>
  <si>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</si>
  <si>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</si>
  <si>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</si>
  <si>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</si>
  <si>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</si>
  <si>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</si>
  <si>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</si>
  <si>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飲料</t>
  </si>
  <si>
    <t>備註</t>
  </si>
  <si>
    <t>一</t>
  </si>
  <si>
    <t>紫米飯</t>
  </si>
  <si>
    <t>鐵板豆腐</t>
  </si>
  <si>
    <t>木須炒蛋</t>
  </si>
  <si>
    <t>青菜(吉園圃)</t>
  </si>
  <si>
    <t>地瓜綠豆湯</t>
  </si>
  <si>
    <t>蔬食</t>
  </si>
  <si>
    <t>二</t>
  </si>
  <si>
    <t>糙米飯</t>
  </si>
  <si>
    <t>糖醋雞丁</t>
  </si>
  <si>
    <t>西芹鮮菇</t>
  </si>
  <si>
    <t>有機蔬菜</t>
  </si>
  <si>
    <t>冬瓜湯</t>
  </si>
  <si>
    <t>蜂蜜檸檬</t>
  </si>
  <si>
    <t>護眼茶</t>
  </si>
  <si>
    <t>三</t>
  </si>
  <si>
    <t>麵食</t>
  </si>
  <si>
    <t>義大利麵</t>
  </si>
  <si>
    <t>五彩花椰</t>
  </si>
  <si>
    <t>羅宋湯</t>
  </si>
  <si>
    <t>四</t>
  </si>
  <si>
    <t>麥片飯</t>
  </si>
  <si>
    <t>樹子蒸魚</t>
  </si>
  <si>
    <t>蛋酥白菜</t>
  </si>
  <si>
    <t>蓮藕湯</t>
  </si>
  <si>
    <t>五</t>
  </si>
  <si>
    <t>洋芋燉肉</t>
  </si>
  <si>
    <t>客家小炒</t>
  </si>
  <si>
    <t>香菇雞湯</t>
  </si>
  <si>
    <t>小米飯</t>
  </si>
  <si>
    <t>咖哩鳥蛋</t>
  </si>
  <si>
    <t>花生麵筋</t>
  </si>
  <si>
    <t>燒仙草</t>
  </si>
  <si>
    <t>沙茶雞丁</t>
  </si>
  <si>
    <t>海結肉片</t>
  </si>
  <si>
    <t>牛蒡湯</t>
  </si>
  <si>
    <t>黑糖枸杞</t>
  </si>
  <si>
    <t>米食</t>
  </si>
  <si>
    <t>夏威夷炒飯</t>
  </si>
  <si>
    <t>茶碗蒸</t>
  </si>
  <si>
    <t>玉米濃湯</t>
  </si>
  <si>
    <t>蕎麥飯</t>
  </si>
  <si>
    <t>蒸豆酥魚丁</t>
  </si>
  <si>
    <t>長豆肉絲</t>
  </si>
  <si>
    <t>山藥菇菇湯</t>
  </si>
  <si>
    <t>鮮乳</t>
  </si>
  <si>
    <t>蘿蔔燒肉</t>
  </si>
  <si>
    <t>玉米肉末</t>
  </si>
  <si>
    <t>海芽蛋花湯</t>
  </si>
  <si>
    <t>地瓜飯</t>
  </si>
  <si>
    <t>蜜汁豆乾</t>
  </si>
  <si>
    <t>燴什錦</t>
  </si>
  <si>
    <t>冬瓜山粉圓</t>
  </si>
  <si>
    <t>滷雞翅</t>
  </si>
  <si>
    <t>豆卷大白菜</t>
  </si>
  <si>
    <t>蕃茄元氣湯</t>
  </si>
  <si>
    <t>桂圓枸杞</t>
  </si>
  <si>
    <t>什錦炒米粉</t>
  </si>
  <si>
    <t>可口燙滷味</t>
  </si>
  <si>
    <t>酸菜白肉湯</t>
  </si>
  <si>
    <t>燕麥飯</t>
  </si>
  <si>
    <t>三杯小卷</t>
  </si>
  <si>
    <t>金菇絲瓜</t>
  </si>
  <si>
    <t>玉米魚丸湯</t>
  </si>
  <si>
    <t>優酪乳</t>
  </si>
  <si>
    <t>蒜泥白肉</t>
  </si>
  <si>
    <t>麻婆豆腐</t>
  </si>
  <si>
    <t>蜆仔湯</t>
  </si>
  <si>
    <t>玉米飯</t>
  </si>
  <si>
    <t>宮保鮑菇</t>
  </si>
  <si>
    <t>洋蔥炒蛋</t>
  </si>
  <si>
    <t>綠豆西米露</t>
  </si>
  <si>
    <t>豉汁雞丁</t>
  </si>
  <si>
    <t>螞蟻上樹</t>
  </si>
  <si>
    <t>紫菜蛋花湯</t>
  </si>
  <si>
    <t>紅棗枸杞</t>
  </si>
  <si>
    <t>焗烤海鮮麵</t>
  </si>
  <si>
    <t>麥克雞塊</t>
  </si>
  <si>
    <t>青木瓜枸杞</t>
  </si>
  <si>
    <t>腰果雞丁</t>
  </si>
  <si>
    <t>開陽胡瓜</t>
  </si>
  <si>
    <t>味噌湯</t>
  </si>
  <si>
    <t>香鬆飯</t>
  </si>
  <si>
    <t>韓式燒肉</t>
  </si>
  <si>
    <t>海根肉片</t>
  </si>
  <si>
    <t>榨菜肉絲湯</t>
  </si>
  <si>
    <t>中  秋  節</t>
  </si>
  <si>
    <t>芝麻飯</t>
  </si>
  <si>
    <t>滷雞排</t>
  </si>
  <si>
    <t>家常豆腐</t>
  </si>
  <si>
    <t>決明子蜂蜜</t>
  </si>
  <si>
    <t>菜脯蛋</t>
  </si>
  <si>
    <t>肉骨茶湯</t>
  </si>
  <si>
    <t>10KG</t>
  </si>
  <si>
    <t>糙米飯</t>
  </si>
  <si>
    <t>麵食</t>
  </si>
  <si>
    <t>麥片&lt;福壽&gt;*</t>
  </si>
  <si>
    <t>12KG</t>
  </si>
  <si>
    <t>蔥</t>
  </si>
  <si>
    <t>糖醋雞丁</t>
  </si>
  <si>
    <t>義大利麵</t>
  </si>
  <si>
    <t>薑絲</t>
  </si>
  <si>
    <t>3KG</t>
  </si>
  <si>
    <t>洋芋燉肉</t>
  </si>
  <si>
    <t>紅蘿蔔大丁</t>
  </si>
  <si>
    <t>20KG</t>
  </si>
  <si>
    <t>蕃茄醬&lt;可果美&gt;(3330g)</t>
  </si>
  <si>
    <t>1KG</t>
  </si>
  <si>
    <t>馬鈴薯大丁</t>
  </si>
  <si>
    <t>60KG</t>
  </si>
  <si>
    <t>洋蔥+</t>
  </si>
  <si>
    <t>赤肉(絞)&lt;桃園&gt;</t>
  </si>
  <si>
    <t>赤肉丁&lt;桃園&gt;</t>
  </si>
  <si>
    <t>6桶</t>
  </si>
  <si>
    <t>30KG</t>
  </si>
  <si>
    <t>雞丁(CAS)-&lt;上德&gt;</t>
  </si>
  <si>
    <t>15KG</t>
  </si>
  <si>
    <t>紅蘿蔔絲</t>
  </si>
  <si>
    <t>西芹</t>
  </si>
  <si>
    <t>80KG</t>
  </si>
  <si>
    <t>紅蘿蔔片</t>
  </si>
  <si>
    <t>芹菜</t>
  </si>
  <si>
    <t>8KG</t>
  </si>
  <si>
    <t>赤肉絲&lt;桃園&gt;</t>
  </si>
  <si>
    <t>洗選蛋&lt;東杰&gt;</t>
  </si>
  <si>
    <t>25KG</t>
  </si>
  <si>
    <t>蒜頭(絞)</t>
  </si>
  <si>
    <t>0.8KG</t>
  </si>
  <si>
    <t>1.5KG</t>
  </si>
  <si>
    <t>有機蔬菜</t>
  </si>
  <si>
    <t>薑片</t>
  </si>
  <si>
    <t>香菇雞湯</t>
  </si>
  <si>
    <t>糖(50K)</t>
  </si>
  <si>
    <t>1包</t>
  </si>
  <si>
    <t>冬瓜(青皮)(去皮)</t>
  </si>
  <si>
    <t>85KG</t>
  </si>
  <si>
    <t>高麗菜 +</t>
  </si>
  <si>
    <t>5KG</t>
  </si>
  <si>
    <t>綠豆芽</t>
  </si>
  <si>
    <t>韮菜(0.6K)</t>
  </si>
  <si>
    <t>龍星國小</t>
  </si>
  <si>
    <t>小烏龍麵</t>
  </si>
  <si>
    <t>(5.6)5.4kg</t>
  </si>
  <si>
    <t>19包</t>
  </si>
  <si>
    <t>(3.4)3.8kg</t>
  </si>
  <si>
    <t>24包</t>
  </si>
  <si>
    <t>(星1.2.幼.素)3.3kg</t>
  </si>
  <si>
    <t>16包</t>
  </si>
  <si>
    <t>(潛1.2)2.8kg</t>
  </si>
  <si>
    <t>10包</t>
  </si>
  <si>
    <t>特+學前2kg</t>
  </si>
  <si>
    <t>1包</t>
  </si>
  <si>
    <t>行政、廚6kg</t>
  </si>
  <si>
    <t>3包</t>
  </si>
  <si>
    <t>備份                   5K</t>
  </si>
  <si>
    <t>計</t>
  </si>
  <si>
    <t>81包</t>
  </si>
  <si>
    <t>小米飯</t>
  </si>
  <si>
    <t>豆酥魚丁</t>
  </si>
  <si>
    <t>100KG</t>
  </si>
  <si>
    <t>35KG</t>
  </si>
  <si>
    <t>鮮蝦仁&lt;福國&gt;</t>
  </si>
  <si>
    <t>50KG</t>
  </si>
  <si>
    <t>6KG</t>
  </si>
  <si>
    <t>海帶結&lt;聯宏&gt;</t>
  </si>
  <si>
    <t>88KG</t>
  </si>
  <si>
    <t>炒青菜</t>
  </si>
  <si>
    <t>玉米濃湯</t>
  </si>
  <si>
    <t>海芽蛋花湯</t>
  </si>
  <si>
    <t>2KG</t>
  </si>
  <si>
    <t>紅豆</t>
  </si>
  <si>
    <t>乾海帶芽(0.6K)</t>
  </si>
  <si>
    <t>小米*</t>
  </si>
  <si>
    <t>36KG</t>
  </si>
  <si>
    <t>150KG</t>
  </si>
  <si>
    <t>28包</t>
  </si>
  <si>
    <t>特+學前2.4kg</t>
  </si>
  <si>
    <t>燕麥飯</t>
  </si>
  <si>
    <t>紅蔥頭(絞)</t>
  </si>
  <si>
    <t>白蘿蔔(去皮) +</t>
  </si>
  <si>
    <t>乾蝦仁</t>
  </si>
  <si>
    <t>香菇絲(臺灣)</t>
  </si>
  <si>
    <t>0.2KG</t>
  </si>
  <si>
    <t>滷包(大)(10個)&lt;老公仔標&gt;</t>
  </si>
  <si>
    <t>絲瓜(去皮) +</t>
  </si>
  <si>
    <t>豆腐(非基改)(大板)&lt;津悅&gt;</t>
  </si>
  <si>
    <t>120KG</t>
  </si>
  <si>
    <t>40KG</t>
  </si>
  <si>
    <t>28KG</t>
  </si>
  <si>
    <t>長酸菜(切)</t>
  </si>
  <si>
    <t>粉蒸肉</t>
  </si>
  <si>
    <t>紫菜吻魚湯</t>
  </si>
  <si>
    <t>海苔飯</t>
  </si>
  <si>
    <t>沙茶豆腐</t>
  </si>
  <si>
    <t>鮮菇蒸蛋</t>
  </si>
  <si>
    <t>黑胡椒豬柳</t>
  </si>
  <si>
    <t>客家蘿蔔絲</t>
  </si>
  <si>
    <t>玉米鮪魚蛋炒飯</t>
  </si>
  <si>
    <t>蕃茄蛋花湯</t>
  </si>
  <si>
    <t>麻油雞</t>
  </si>
  <si>
    <t>海茸炒肉絲</t>
  </si>
  <si>
    <t>黃瓜湯</t>
  </si>
  <si>
    <t>芝麻飯</t>
  </si>
  <si>
    <t>紅蔘炒蛋</t>
  </si>
  <si>
    <t>紅豆蓮子露</t>
  </si>
  <si>
    <t>腰果雞丁</t>
  </si>
  <si>
    <t>吻魚花生</t>
  </si>
  <si>
    <t>金針肉絲湯</t>
  </si>
  <si>
    <t>什錦炒粄條</t>
  </si>
  <si>
    <t>絲瓜蝦仁</t>
  </si>
  <si>
    <t>宮保雞丁</t>
  </si>
  <si>
    <t>筊白筍肉絲</t>
  </si>
  <si>
    <t>香酥柳葉魚</t>
  </si>
  <si>
    <t>佛跳牆</t>
  </si>
  <si>
    <t>泡菜豆腐湯</t>
  </si>
  <si>
    <t>黑糖枸杞茶</t>
  </si>
  <si>
    <t>肉絲炒飯</t>
  </si>
  <si>
    <t>蒸燒賣</t>
  </si>
  <si>
    <t>南瓜濃湯</t>
  </si>
  <si>
    <t>茶碗蒸</t>
  </si>
  <si>
    <t>榨菜肉絲湯.</t>
  </si>
  <si>
    <t>蕃茄炒蛋</t>
  </si>
  <si>
    <t>涼拌海帶絲</t>
  </si>
  <si>
    <t>蘿蔔湯</t>
  </si>
  <si>
    <t>鹽酥雞</t>
  </si>
  <si>
    <t>泡菜豬肉</t>
  </si>
  <si>
    <t>冬瓜蛤蜊湯</t>
  </si>
  <si>
    <t>冬瓜燒鴨</t>
  </si>
  <si>
    <t>吻仔魚炒蛋</t>
  </si>
  <si>
    <t>乾辣椒(切)</t>
  </si>
  <si>
    <t>骨腿丁(CAS)-&lt;上德&gt;</t>
  </si>
  <si>
    <t>熟腰果(3K)</t>
  </si>
  <si>
    <t>5包</t>
  </si>
  <si>
    <t>有機小白菜</t>
  </si>
  <si>
    <t>味噌(非基改)&lt;十全&gt;(9K)</t>
  </si>
  <si>
    <t>2箱</t>
  </si>
  <si>
    <r>
      <t xml:space="preserve">10/13 </t>
    </r>
    <r>
      <rPr>
        <sz val="12"/>
        <color indexed="8"/>
        <rFont val="新細明體"/>
        <family val="1"/>
      </rPr>
      <t>五甲，五己</t>
    </r>
  </si>
  <si>
    <r>
      <t xml:space="preserve">10/15 </t>
    </r>
    <r>
      <rPr>
        <sz val="12"/>
        <color indexed="8"/>
        <rFont val="新細明體"/>
        <family val="1"/>
      </rPr>
      <t>五乙，五丙</t>
    </r>
  </si>
  <si>
    <t>潛龍校外教學</t>
  </si>
  <si>
    <t>(5.6)4.8kg</t>
  </si>
  <si>
    <t>(3.4)3.6kg</t>
  </si>
  <si>
    <t>(星1.2.幼.素)2.8kg</t>
  </si>
  <si>
    <t>行政、廚4.8kg</t>
  </si>
  <si>
    <t>備份                3.2K</t>
  </si>
  <si>
    <r>
      <t xml:space="preserve">桃園市龍星國小104年度上學期 10月份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</si>
  <si>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</si>
  <si>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</si>
  <si>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</si>
  <si>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</si>
  <si>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</si>
  <si>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</si>
  <si>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</si>
  <si>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</si>
  <si>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飲料</t>
  </si>
  <si>
    <t>備註</t>
  </si>
  <si>
    <t>四</t>
  </si>
  <si>
    <t>黃豆飯</t>
  </si>
  <si>
    <t>螞蟻上樹</t>
  </si>
  <si>
    <t>豬血湯</t>
  </si>
  <si>
    <t>優酪乳</t>
  </si>
  <si>
    <t>五</t>
  </si>
  <si>
    <t>酸菜肉末</t>
  </si>
  <si>
    <t>一</t>
  </si>
  <si>
    <t>吉園圃</t>
  </si>
  <si>
    <t>綠豆QQ湯</t>
  </si>
  <si>
    <t>環保蔬食餐</t>
  </si>
  <si>
    <t>二</t>
  </si>
  <si>
    <t>蜂蜜枸杞</t>
  </si>
  <si>
    <t>護眼茶</t>
  </si>
  <si>
    <t>三</t>
  </si>
  <si>
    <t>米食</t>
  </si>
  <si>
    <t>起司豬肉</t>
  </si>
  <si>
    <t>炒青菜</t>
  </si>
  <si>
    <t>地瓜飯</t>
  </si>
  <si>
    <t>鮮乳</t>
  </si>
  <si>
    <t>雙十節補假</t>
  </si>
  <si>
    <t>一</t>
  </si>
  <si>
    <t>冬瓜燒豆皮</t>
  </si>
  <si>
    <t>二</t>
  </si>
  <si>
    <t>有機蔬菜</t>
  </si>
  <si>
    <t>桂圓檸檬</t>
  </si>
  <si>
    <t>三</t>
  </si>
  <si>
    <t>香酥鯖魚</t>
  </si>
  <si>
    <t>鮮魚味噌湯</t>
  </si>
  <si>
    <t>四</t>
  </si>
  <si>
    <t>酸菜鴨湯</t>
  </si>
  <si>
    <t>五</t>
  </si>
  <si>
    <t>富貴好彩頭湯</t>
  </si>
  <si>
    <t>六</t>
  </si>
  <si>
    <t>炒麵</t>
  </si>
  <si>
    <t>滷肉</t>
  </si>
  <si>
    <t>豆干海帶</t>
  </si>
  <si>
    <t>炒筍乾</t>
  </si>
  <si>
    <t>香菇貢丸湯</t>
  </si>
  <si>
    <t>運動會補假</t>
  </si>
  <si>
    <t>酸辣湯</t>
  </si>
  <si>
    <t>白玉燒肉</t>
  </si>
  <si>
    <t>糖醋豆包</t>
  </si>
  <si>
    <t>鐵板油豆腐</t>
  </si>
  <si>
    <t>銀耳桂圓湯</t>
  </si>
  <si>
    <t>決明子枸杞</t>
  </si>
  <si>
    <t>黃瓜什錦</t>
  </si>
  <si>
    <r>
      <t xml:space="preserve">10/12 </t>
    </r>
    <r>
      <rPr>
        <sz val="12"/>
        <color indexed="8"/>
        <rFont val="新細明體"/>
        <family val="1"/>
      </rPr>
      <t>五丁，五戊</t>
    </r>
  </si>
  <si>
    <t>0.3KG</t>
  </si>
  <si>
    <t>2包</t>
  </si>
  <si>
    <t>有機黑葉白菜</t>
  </si>
  <si>
    <t>70KG</t>
  </si>
  <si>
    <t>廣東粥</t>
  </si>
  <si>
    <t>東坡梅干</t>
  </si>
  <si>
    <t>有機青江菜</t>
  </si>
  <si>
    <t>雞骨(切)&lt;永禎&gt;</t>
  </si>
  <si>
    <t>小黃瓜</t>
  </si>
  <si>
    <t>豆干丁(非基改)&lt;津悅&gt;</t>
  </si>
  <si>
    <t>鴨丁(CAS)&lt;振聲&gt;</t>
  </si>
  <si>
    <t>65KG</t>
  </si>
  <si>
    <r>
      <t xml:space="preserve">桃園市龍星國小104年度上學期  第7週  學生午餐食譜設計表        </t>
    </r>
    <r>
      <rPr>
        <b/>
        <sz val="16"/>
        <color indexed="10"/>
        <rFont val="新細明體"/>
        <family val="1"/>
      </rPr>
      <t xml:space="preserve"> 人數:2110+30人</t>
    </r>
  </si>
  <si>
    <t>1880人</t>
  </si>
  <si>
    <t>日期</t>
  </si>
  <si>
    <t>星期六</t>
  </si>
  <si>
    <t>食材名稱</t>
  </si>
  <si>
    <t>黑白芝麻</t>
  </si>
  <si>
    <t>麵食</t>
  </si>
  <si>
    <t>冬瓜燒豆皮</t>
  </si>
  <si>
    <t>什錦炒麵</t>
  </si>
  <si>
    <t>4KG</t>
  </si>
  <si>
    <t>粄條*</t>
  </si>
  <si>
    <t>285KG</t>
  </si>
  <si>
    <t>55KG</t>
  </si>
  <si>
    <t>細油麵</t>
  </si>
  <si>
    <t>200KG</t>
  </si>
  <si>
    <t>25KG</t>
  </si>
  <si>
    <t>炸豆包(切十字)(非基改)&lt;津悅&gt;</t>
  </si>
  <si>
    <t>110KG</t>
  </si>
  <si>
    <t>2KG</t>
  </si>
  <si>
    <t>甜鳳梨角&lt;飯友&gt;(3005g)</t>
  </si>
  <si>
    <t>60KG</t>
  </si>
  <si>
    <t>1KG</t>
  </si>
  <si>
    <t>6把</t>
  </si>
  <si>
    <t>15KG</t>
  </si>
  <si>
    <t>白玉燒肉</t>
  </si>
  <si>
    <t>65KG</t>
  </si>
  <si>
    <t>小魚花生</t>
  </si>
  <si>
    <t>油花生</t>
  </si>
  <si>
    <t>香酥魚丁</t>
  </si>
  <si>
    <t>杏鮑菇頭</t>
  </si>
  <si>
    <t>滷海帶豆干</t>
  </si>
  <si>
    <t>豆干(四分)&lt;津悅&gt;</t>
  </si>
  <si>
    <t>40KG</t>
  </si>
  <si>
    <t>小魚干</t>
  </si>
  <si>
    <t>魚丁&lt;福國&gt;</t>
  </si>
  <si>
    <t>50KG</t>
  </si>
  <si>
    <t>地瓜粉(20K)</t>
  </si>
  <si>
    <t>22KG</t>
  </si>
  <si>
    <t>48KG</t>
  </si>
  <si>
    <t>胡椒鹽&lt;老公仔標&gt;(600g)</t>
  </si>
  <si>
    <t>6盒</t>
  </si>
  <si>
    <t>筊白筍</t>
  </si>
  <si>
    <t>1包</t>
  </si>
  <si>
    <t>青菜</t>
  </si>
  <si>
    <t>長豆(冷凍)</t>
  </si>
  <si>
    <t>130KG</t>
  </si>
  <si>
    <t>炒空心菜</t>
  </si>
  <si>
    <t>0.8KG</t>
  </si>
  <si>
    <t>高麗菜</t>
  </si>
  <si>
    <t>青江菜</t>
  </si>
  <si>
    <t>150KG</t>
  </si>
  <si>
    <t>小白菜</t>
  </si>
  <si>
    <t>黑葉白菜</t>
  </si>
  <si>
    <t>空心菜</t>
  </si>
  <si>
    <t>132KG</t>
  </si>
  <si>
    <t>鮮魚味噌湯</t>
  </si>
  <si>
    <t>酸菜鴨湯</t>
  </si>
  <si>
    <t>富貴好彩頭</t>
  </si>
  <si>
    <t>香菇貢丸湯</t>
  </si>
  <si>
    <t>金針</t>
  </si>
  <si>
    <t>鱈斑魚丁(鯰魚丁)</t>
  </si>
  <si>
    <t>3KG</t>
  </si>
  <si>
    <t>蓮子(乾)</t>
  </si>
  <si>
    <t>太少吧5板</t>
  </si>
  <si>
    <t>香菇貢丸&lt;桂冠&gt;(3K)</t>
  </si>
  <si>
    <t>10包</t>
  </si>
  <si>
    <t>髮菜</t>
  </si>
  <si>
    <t>潛龍:五乙、五丙</t>
  </si>
  <si>
    <t>水果</t>
  </si>
  <si>
    <t>潛龍五丁、五戊</t>
  </si>
  <si>
    <t>2085份</t>
  </si>
  <si>
    <t>桂圓檸檬眼茶</t>
  </si>
  <si>
    <t>潛龍:五甲、五己</t>
  </si>
  <si>
    <t>乳品</t>
  </si>
  <si>
    <t>福樂利樂包牛乳</t>
  </si>
  <si>
    <t>2140份</t>
  </si>
  <si>
    <t>預估</t>
  </si>
  <si>
    <t>菜單營養分析</t>
  </si>
  <si>
    <t>低脂乳製品</t>
  </si>
  <si>
    <t>熱量(大卡)</t>
  </si>
  <si>
    <r>
      <t>廠商</t>
    </r>
    <r>
      <rPr>
        <sz val="16"/>
        <rFont val="Times New Roman"/>
        <family val="1"/>
      </rPr>
      <t>:</t>
    </r>
    <r>
      <rPr>
        <sz val="16"/>
        <rFont val="標楷體"/>
        <family val="4"/>
      </rPr>
      <t>至芃有限公司</t>
    </r>
  </si>
  <si>
    <t>10/12 五丁、五戊</t>
  </si>
  <si>
    <t>10/13 五甲、五己</t>
  </si>
  <si>
    <t>10/15 五乙、五丙</t>
  </si>
  <si>
    <t>(星1.2.幼.素)2.5kg</t>
  </si>
  <si>
    <t>(3.4)3.5kg</t>
  </si>
  <si>
    <t>(5.6)4.7kg</t>
  </si>
  <si>
    <t>行政、廚4.2kg</t>
  </si>
  <si>
    <r>
      <t xml:space="preserve">桃園市龍星國小104年度上學期 11月份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</si>
  <si>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吉園圃</t>
  </si>
  <si>
    <t>有機蔬菜</t>
  </si>
  <si>
    <t>海芽豆腐湯</t>
  </si>
  <si>
    <t>醬燒豬排</t>
  </si>
  <si>
    <t>一</t>
  </si>
  <si>
    <t>蜜汁燒百頁</t>
  </si>
  <si>
    <t>玉米蒸蛋</t>
  </si>
  <si>
    <t>四喜甜湯</t>
  </si>
  <si>
    <t>水果</t>
  </si>
  <si>
    <t>西芹炒黑輪</t>
  </si>
  <si>
    <t>枸杞菊花</t>
  </si>
  <si>
    <t>米食</t>
  </si>
  <si>
    <t>夏威夷炒飯</t>
  </si>
  <si>
    <t>可樂翅小腿</t>
  </si>
  <si>
    <t>炒青菜</t>
  </si>
  <si>
    <t>南瓜濃湯</t>
  </si>
  <si>
    <r>
      <t xml:space="preserve">10/12 </t>
    </r>
    <r>
      <rPr>
        <sz val="13"/>
        <color indexed="8"/>
        <rFont val="新細明體"/>
        <family val="1"/>
      </rPr>
      <t>五丁，五戊</t>
    </r>
  </si>
  <si>
    <t>四</t>
  </si>
  <si>
    <t>枸杞紅棗雞</t>
  </si>
  <si>
    <t>鮮菇燴黃瓜</t>
  </si>
  <si>
    <t>有機蔬菜</t>
  </si>
  <si>
    <t>大滷湯</t>
  </si>
  <si>
    <t>福樂利樂乳</t>
  </si>
  <si>
    <r>
      <t xml:space="preserve">10/13 </t>
    </r>
    <r>
      <rPr>
        <sz val="13"/>
        <color indexed="8"/>
        <rFont val="新細明體"/>
        <family val="1"/>
      </rPr>
      <t>五甲，五己</t>
    </r>
  </si>
  <si>
    <t>五</t>
  </si>
  <si>
    <t>黃豆飯</t>
  </si>
  <si>
    <t>味噌魚丁</t>
  </si>
  <si>
    <t>綜合滷味</t>
  </si>
  <si>
    <t>有機蔬菜</t>
  </si>
  <si>
    <t>絲瓜粉絲湯</t>
  </si>
  <si>
    <t>水果</t>
  </si>
  <si>
    <r>
      <t xml:space="preserve">10/15 </t>
    </r>
    <r>
      <rPr>
        <sz val="13"/>
        <color indexed="8"/>
        <rFont val="新細明體"/>
        <family val="1"/>
      </rPr>
      <t>五乙，五丙</t>
    </r>
  </si>
  <si>
    <t>一</t>
  </si>
  <si>
    <t>花生燒麵筋泡</t>
  </si>
  <si>
    <t>麻婆豆腐</t>
  </si>
  <si>
    <t>吉園圃</t>
  </si>
  <si>
    <t>地瓜綠豆湯</t>
  </si>
  <si>
    <t>環保蔬食餐</t>
  </si>
  <si>
    <t>二</t>
  </si>
  <si>
    <t>糙米飯</t>
  </si>
  <si>
    <t>紅燒豬腳</t>
  </si>
  <si>
    <t>洋蔥炒蛋</t>
  </si>
  <si>
    <t>酸菜白肉湯</t>
  </si>
  <si>
    <t>黑糖檸檬</t>
  </si>
  <si>
    <t>護眼茶</t>
  </si>
  <si>
    <t>三</t>
  </si>
  <si>
    <t>米食</t>
  </si>
  <si>
    <t>廣東粥</t>
  </si>
  <si>
    <t>炸豬排</t>
  </si>
  <si>
    <t>芝麻包</t>
  </si>
  <si>
    <t>四</t>
  </si>
  <si>
    <t>蔥油雞</t>
  </si>
  <si>
    <t>腰果彩燴干丁</t>
  </si>
  <si>
    <t>山藥菇菇湯</t>
  </si>
  <si>
    <t>福樂利樂乳</t>
  </si>
  <si>
    <t>五</t>
  </si>
  <si>
    <t>糙米飯</t>
  </si>
  <si>
    <t>豆瓣魚丁</t>
  </si>
  <si>
    <t>玉米肉末</t>
  </si>
  <si>
    <t>白菜豆皮湯</t>
  </si>
  <si>
    <t>香鬆飯</t>
  </si>
  <si>
    <t>三杯豆包</t>
  </si>
  <si>
    <t>燒仙草湯</t>
  </si>
  <si>
    <t>山藥排骨</t>
  </si>
  <si>
    <t>聰明鮪魚蛋</t>
  </si>
  <si>
    <t>榨菜冬粉湯</t>
  </si>
  <si>
    <t>紅棗蜂蜜</t>
  </si>
  <si>
    <t>麵食</t>
  </si>
  <si>
    <t>肉羹麵線</t>
  </si>
  <si>
    <t>香酥花枝排</t>
  </si>
  <si>
    <t>豆沙包</t>
  </si>
  <si>
    <t>麥片飯</t>
  </si>
  <si>
    <t>五彩花椰</t>
  </si>
  <si>
    <t>藥燉排骨湯</t>
  </si>
  <si>
    <t>樹子蒸旗魚</t>
  </si>
  <si>
    <t>咖哩洋芋</t>
  </si>
  <si>
    <t>結頭菜湯</t>
  </si>
  <si>
    <t>黃豆排骨湯</t>
  </si>
  <si>
    <t>十穀飯</t>
  </si>
  <si>
    <t>沙茶素雞</t>
  </si>
  <si>
    <t>紅豆麥片湯</t>
  </si>
  <si>
    <t>環保蔬食餐</t>
  </si>
  <si>
    <t>二</t>
  </si>
  <si>
    <t>豉汁排骨</t>
  </si>
  <si>
    <t>有機蔬菜</t>
  </si>
  <si>
    <t>牛蒡養生湯</t>
  </si>
  <si>
    <t>決明子枸杞</t>
  </si>
  <si>
    <t>護眼茶</t>
  </si>
  <si>
    <t>三</t>
  </si>
  <si>
    <t>米食</t>
  </si>
  <si>
    <t>咖哩飯</t>
  </si>
  <si>
    <t>關東煮</t>
  </si>
  <si>
    <t>炒青菜</t>
  </si>
  <si>
    <t>紫菜蛋花湯</t>
  </si>
  <si>
    <t>四</t>
  </si>
  <si>
    <t>滷雞腿</t>
  </si>
  <si>
    <t>炒三絲</t>
  </si>
  <si>
    <t>四神湯</t>
  </si>
  <si>
    <t>福樂利樂乳</t>
  </si>
  <si>
    <t>五</t>
  </si>
  <si>
    <t>紅豆飯</t>
  </si>
  <si>
    <t>香酥秋刀魚</t>
  </si>
  <si>
    <t>味噌蘿蔔湯</t>
  </si>
  <si>
    <t>水果</t>
  </si>
  <si>
    <t>一</t>
  </si>
  <si>
    <t>芝麻飯</t>
  </si>
  <si>
    <t>醬爆豆腸</t>
  </si>
  <si>
    <t>毛豆蒸蛋</t>
  </si>
  <si>
    <t>吉園圃</t>
  </si>
  <si>
    <t>花生豆花</t>
  </si>
  <si>
    <t>海芽炒蛋</t>
  </si>
  <si>
    <t>梅汁燒洋芋</t>
  </si>
  <si>
    <t>海茸炒肉絲</t>
  </si>
  <si>
    <t>筍香炸醬</t>
  </si>
  <si>
    <t>照燒雞三節翅</t>
  </si>
  <si>
    <t>潛龍午秘：</t>
  </si>
  <si>
    <t>單位主管：</t>
  </si>
  <si>
    <t>龍星午秘：</t>
  </si>
  <si>
    <t>家長代表：</t>
  </si>
  <si>
    <t>校長：</t>
  </si>
  <si>
    <t>地瓜飯</t>
  </si>
  <si>
    <t>豆漿蒸蛋</t>
  </si>
  <si>
    <r>
      <t xml:space="preserve">桃園市龍星國小104年度上學期 12月份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</si>
  <si>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</si>
  <si>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</si>
  <si>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</si>
  <si>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</si>
  <si>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</si>
  <si>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</si>
  <si>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</si>
  <si>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</si>
  <si>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飲料</t>
  </si>
  <si>
    <t>備註</t>
  </si>
  <si>
    <t>二</t>
  </si>
  <si>
    <t>小米飯</t>
  </si>
  <si>
    <t>桂筍燒肉</t>
  </si>
  <si>
    <t>胡瓜粉絲</t>
  </si>
  <si>
    <t>有機蔬菜</t>
  </si>
  <si>
    <t>紫菜蛋花湯</t>
  </si>
  <si>
    <t>枸杞蜂蜜</t>
  </si>
  <si>
    <t>護眼茶</t>
  </si>
  <si>
    <t>潛龍校外教學</t>
  </si>
  <si>
    <t>三</t>
  </si>
  <si>
    <t>米食</t>
  </si>
  <si>
    <t>火腿蛋炒飯</t>
  </si>
  <si>
    <t>鮮菇花椰</t>
  </si>
  <si>
    <t>炒青菜</t>
  </si>
  <si>
    <t>蘿蔔魚丸湯</t>
  </si>
  <si>
    <r>
      <t xml:space="preserve">10/12 </t>
    </r>
    <r>
      <rPr>
        <sz val="13"/>
        <color indexed="8"/>
        <rFont val="新細明體"/>
        <family val="1"/>
      </rPr>
      <t>五丁，五戊</t>
    </r>
  </si>
  <si>
    <t>四</t>
  </si>
  <si>
    <t>香酥喜相逢</t>
  </si>
  <si>
    <t>茶碗蒸</t>
  </si>
  <si>
    <t>東北酸菜白肉湯</t>
  </si>
  <si>
    <t>福樂利樂乳</t>
  </si>
  <si>
    <t>五</t>
  </si>
  <si>
    <t>蕎麥飯</t>
  </si>
  <si>
    <t>京都排骨</t>
  </si>
  <si>
    <t>炒三絲</t>
  </si>
  <si>
    <t>蘿蔔湯</t>
  </si>
  <si>
    <t>水果</t>
  </si>
  <si>
    <t>一</t>
  </si>
  <si>
    <t>紫米飯</t>
  </si>
  <si>
    <t>醬淋嫩豆腐</t>
  </si>
  <si>
    <t>吉園圃青菜</t>
  </si>
  <si>
    <t>四喜湯</t>
  </si>
  <si>
    <t>環保蔬食餐</t>
  </si>
  <si>
    <t>糙米飯</t>
  </si>
  <si>
    <t>有機蔬菜</t>
  </si>
  <si>
    <t>苦瓜肉片湯</t>
  </si>
  <si>
    <t>決明子蜂蜜</t>
  </si>
  <si>
    <t>護眼茶</t>
  </si>
  <si>
    <t>麵食</t>
  </si>
  <si>
    <t>日式炒麵</t>
  </si>
  <si>
    <t>蘿蔔油腐</t>
  </si>
  <si>
    <t>炒青菜</t>
  </si>
  <si>
    <t>玉米蛋花湯</t>
  </si>
  <si>
    <t>地瓜飯</t>
  </si>
  <si>
    <t>筊白筍肉絲</t>
  </si>
  <si>
    <t>青木瓜湯</t>
  </si>
  <si>
    <t>糙米飯</t>
  </si>
  <si>
    <t>沙茶肉柳</t>
  </si>
  <si>
    <t>白菜滷</t>
  </si>
  <si>
    <t>豬血湯</t>
  </si>
  <si>
    <t>紅豆飯</t>
  </si>
  <si>
    <t>五彩干丁</t>
  </si>
  <si>
    <t>五柳百頁豆腐羹</t>
  </si>
  <si>
    <t>地瓜芋圓</t>
  </si>
  <si>
    <t>蔥爆雞丁</t>
  </si>
  <si>
    <t>咖哩洋芋</t>
  </si>
  <si>
    <t>榨菜冬粉湯</t>
  </si>
  <si>
    <t>紅棗枸杞</t>
  </si>
  <si>
    <t>什錦炒米粉</t>
  </si>
  <si>
    <t>香滷豬排</t>
  </si>
  <si>
    <t>涼薯湯</t>
  </si>
  <si>
    <t>麥片飯</t>
  </si>
  <si>
    <t>黃豆豬腳</t>
  </si>
  <si>
    <t>禾風蒸蛋</t>
  </si>
  <si>
    <t>花瓜雞湯</t>
  </si>
  <si>
    <t>田園四色</t>
  </si>
  <si>
    <t>薏仁排骨湯</t>
  </si>
  <si>
    <t>十穀飯</t>
  </si>
  <si>
    <t>香菇燉豆腐</t>
  </si>
  <si>
    <t>麵筋白菜</t>
  </si>
  <si>
    <t>銀耳蓮子湯</t>
  </si>
  <si>
    <t>胡瓜雙色</t>
  </si>
  <si>
    <t>金菇三絲湯</t>
  </si>
  <si>
    <t>枸杞桂圓</t>
  </si>
  <si>
    <t>麵食</t>
  </si>
  <si>
    <t>炸醬麵</t>
  </si>
  <si>
    <t>滷雙色</t>
  </si>
  <si>
    <t>冬瓜枸杞湯</t>
  </si>
  <si>
    <t>豆腐蒸肉餅</t>
  </si>
  <si>
    <t>咖哩粉絲</t>
  </si>
  <si>
    <t>黃瓜大骨湯</t>
  </si>
  <si>
    <t>玉米飯</t>
  </si>
  <si>
    <t>藥膳魚片</t>
  </si>
  <si>
    <t>鮮瓜總匯</t>
  </si>
  <si>
    <t>海結大骨湯</t>
  </si>
  <si>
    <t>芝麻飯</t>
  </si>
  <si>
    <t>花瓜素肉燥</t>
  </si>
  <si>
    <t>香菇蒸蛋</t>
  </si>
  <si>
    <t>綠豆薏仁</t>
  </si>
  <si>
    <t>回鍋肉</t>
  </si>
  <si>
    <t>蛋酥白菜</t>
  </si>
  <si>
    <t>肉羹湯</t>
  </si>
  <si>
    <t>黑糖枸杞</t>
  </si>
  <si>
    <t>泡菜炒年糕</t>
  </si>
  <si>
    <t>芝麻嫩海芽</t>
  </si>
  <si>
    <t>味噌豆腐湯</t>
  </si>
  <si>
    <t>蒸豆瓣魚片</t>
  </si>
  <si>
    <t>鳳梨木耳</t>
  </si>
  <si>
    <t>筍片湯</t>
  </si>
  <si>
    <t>潛龍午秘：</t>
  </si>
  <si>
    <t>龍星午秘：</t>
  </si>
  <si>
    <t>照燒烤雞腿</t>
  </si>
  <si>
    <t>鮮菇什錦</t>
  </si>
  <si>
    <t>杜昀軒營養師設計</t>
  </si>
  <si>
    <t>薑汁肉片</t>
  </si>
  <si>
    <t>香酥鬼頭刀</t>
  </si>
  <si>
    <t>蠔油魷魚圈</t>
  </si>
  <si>
    <r>
      <t xml:space="preserve">桃園市龍星國小104年度上學期 1月份  學生午餐食譜設計表        </t>
    </r>
    <r>
      <rPr>
        <b/>
        <sz val="16"/>
        <color indexed="10"/>
        <rFont val="新細明體"/>
        <family val="1"/>
      </rPr>
      <t xml:space="preserve"> 人數:2140人</t>
    </r>
  </si>
  <si>
    <t>一</t>
  </si>
  <si>
    <t>二</t>
  </si>
  <si>
    <t>三</t>
  </si>
  <si>
    <t>四</t>
  </si>
  <si>
    <t>水果</t>
  </si>
  <si>
    <t>環保蔬食餐</t>
  </si>
  <si>
    <t>護眼茶</t>
  </si>
  <si>
    <t>薑汁枸杞</t>
  </si>
  <si>
    <t>紅棗薑汁</t>
  </si>
  <si>
    <t>干燒雞丁</t>
  </si>
  <si>
    <t>茄醬肉丁</t>
  </si>
  <si>
    <t>港式蒸魚</t>
  </si>
  <si>
    <t>紅燒肉丁</t>
  </si>
  <si>
    <t>糙米飯</t>
  </si>
  <si>
    <t>蕎麥飯</t>
  </si>
  <si>
    <t>糙米飯</t>
  </si>
  <si>
    <t>玉米飯</t>
  </si>
  <si>
    <t>麵食</t>
  </si>
  <si>
    <t>米食</t>
  </si>
  <si>
    <t>卡拉雞腿</t>
  </si>
  <si>
    <t>炒青菜</t>
  </si>
  <si>
    <t>吉園圃</t>
  </si>
  <si>
    <t>有機蔬菜</t>
  </si>
  <si>
    <t>木須肉絲</t>
  </si>
  <si>
    <t>咖哩豆腐</t>
  </si>
  <si>
    <t>花生麵筋</t>
  </si>
  <si>
    <t>三杯豆腸</t>
  </si>
  <si>
    <t>枸杞蒸蛋</t>
  </si>
  <si>
    <t>紅豆麥片湯</t>
  </si>
  <si>
    <t>羅宋湯</t>
  </si>
  <si>
    <t>紫菜蛋花湯</t>
  </si>
  <si>
    <t>翠綠鮮雞米</t>
  </si>
  <si>
    <t>紅K炒蛋</t>
  </si>
  <si>
    <t>油豆腐細粉湯</t>
  </si>
  <si>
    <t>酸辣麵疙瘩</t>
  </si>
  <si>
    <t>蜜汁檸檬翅小腿</t>
  </si>
  <si>
    <t>迷你銀絲卷</t>
  </si>
  <si>
    <t>玉米濃湯</t>
  </si>
  <si>
    <t>咖哩炒飯</t>
  </si>
  <si>
    <t>十穀飯</t>
  </si>
  <si>
    <t>紫米飯</t>
  </si>
  <si>
    <t>決明仔茶</t>
  </si>
  <si>
    <t>燒仙草</t>
  </si>
  <si>
    <t>味噌湯</t>
  </si>
  <si>
    <t>腐乳燒雞</t>
  </si>
  <si>
    <t>樹子蒸魚</t>
  </si>
  <si>
    <t>客家蘿蔔絲</t>
  </si>
  <si>
    <t>洋芋豆丁</t>
  </si>
  <si>
    <t>花椰蛋花湯</t>
  </si>
  <si>
    <t>紅糟肉</t>
  </si>
  <si>
    <t>藥燉排骨湯</t>
  </si>
  <si>
    <t>薑味麻油雞</t>
  </si>
  <si>
    <t>蘿蔔玉米湯</t>
  </si>
  <si>
    <t>芹炒干片</t>
  </si>
  <si>
    <t>鮪魚炒蛋</t>
  </si>
  <si>
    <t>青醬義大利螺旋麵</t>
  </si>
  <si>
    <t>當歸雞丁湯</t>
  </si>
  <si>
    <t>鮑菇燒冬瓜</t>
  </si>
  <si>
    <t>福樂低脂利樂乳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</si>
</sst>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"/>
    <numFmt numFmtId="183" formatCode="0.00_ "/>
    <numFmt numFmtId="184" formatCode="mmm\-yyyy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sz val="12"/>
      <color indexed="56"/>
      <name val="新細明體"/>
      <family val="1"/>
    </font>
    <font>
      <sz val="10"/>
      <color indexed="56"/>
      <name val="新細明體"/>
      <family val="1"/>
    </font>
    <font>
      <sz val="12"/>
      <color indexed="10"/>
      <name val="新細明體"/>
      <family val="1"/>
    </font>
    <font>
      <b/>
      <sz val="36"/>
      <name val="新細明體"/>
      <family val="1"/>
    </font>
    <font>
      <b/>
      <sz val="26"/>
      <name val="新細明體"/>
      <family val="1"/>
    </font>
    <font>
      <b/>
      <sz val="16"/>
      <color indexed="8"/>
      <name val="新細明體"/>
      <family val="1"/>
    </font>
    <font>
      <b/>
      <sz val="20"/>
      <name val="新細明體"/>
      <family val="1"/>
    </font>
    <font>
      <b/>
      <sz val="8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8"/>
      <color indexed="8"/>
      <name val="新細明體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細明體"/>
      <family val="3"/>
    </font>
    <font>
      <sz val="11"/>
      <color indexed="8"/>
      <name val="細明體"/>
      <family val="3"/>
    </font>
    <font>
      <sz val="9"/>
      <name val="細明體"/>
      <family val="3"/>
    </font>
    <font>
      <sz val="10"/>
      <color indexed="8"/>
      <name val="細明體"/>
      <family val="3"/>
    </font>
    <font>
      <sz val="12"/>
      <color indexed="8"/>
      <name val="細明體"/>
      <family val="3"/>
    </font>
    <font>
      <sz val="12"/>
      <color indexed="8"/>
      <name val="ARIAL"/>
      <family val="2"/>
    </font>
    <font>
      <sz val="11"/>
      <color indexed="10"/>
      <name val="細明體"/>
      <family val="3"/>
    </font>
    <font>
      <sz val="11"/>
      <color indexed="10"/>
      <name val="Arial"/>
      <family val="2"/>
    </font>
    <font>
      <b/>
      <sz val="11"/>
      <color indexed="12"/>
      <name val="細明體"/>
      <family val="3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b/>
      <sz val="8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Calibri"/>
      <family val="2"/>
    </font>
    <font>
      <sz val="13"/>
      <name val="新細明體"/>
      <family val="1"/>
    </font>
    <font>
      <sz val="13"/>
      <color indexed="8"/>
      <name val="Arial"/>
      <family val="2"/>
    </font>
    <font>
      <sz val="13"/>
      <color indexed="8"/>
      <name val="細明體"/>
      <family val="3"/>
    </font>
    <font>
      <sz val="13"/>
      <name val="細明體"/>
      <family val="3"/>
    </font>
    <font>
      <sz val="13"/>
      <color indexed="8"/>
      <name val="Calibri"/>
      <family val="2"/>
    </font>
    <font>
      <sz val="13"/>
      <color indexed="8"/>
      <name val="新細明體"/>
      <family val="1"/>
    </font>
    <font>
      <b/>
      <sz val="13"/>
      <color indexed="10"/>
      <name val="細明體"/>
      <family val="3"/>
    </font>
    <font>
      <sz val="13"/>
      <color indexed="10"/>
      <name val="Arial"/>
      <family val="2"/>
    </font>
    <font>
      <sz val="13"/>
      <color indexed="10"/>
      <name val="細明體"/>
      <family val="3"/>
    </font>
    <font>
      <sz val="12"/>
      <name val="細明體"/>
      <family val="3"/>
    </font>
    <font>
      <b/>
      <sz val="10"/>
      <name val="新細明體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9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2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39" fillId="0" borderId="1" applyNumberFormat="0" applyFill="0" applyAlignment="0" applyProtection="0"/>
    <xf numFmtId="0" fontId="40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18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7" borderId="2" applyNumberFormat="0" applyAlignment="0" applyProtection="0"/>
    <xf numFmtId="0" fontId="50" fillId="17" borderId="8" applyNumberFormat="0" applyAlignment="0" applyProtection="0"/>
    <xf numFmtId="0" fontId="51" fillId="23" borderId="9" applyNumberFormat="0" applyAlignment="0" applyProtection="0"/>
    <xf numFmtId="0" fontId="52" fillId="3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26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176" fontId="0" fillId="24" borderId="13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176" fontId="0" fillId="24" borderId="14" xfId="0" applyNumberFormat="1" applyFill="1" applyBorder="1" applyAlignment="1">
      <alignment horizontal="center" vertical="center"/>
    </xf>
    <xf numFmtId="176" fontId="6" fillId="24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25" borderId="13" xfId="33" applyFont="1" applyFill="1" applyBorder="1">
      <alignment vertical="center"/>
      <protection/>
    </xf>
    <xf numFmtId="0" fontId="0" fillId="25" borderId="0" xfId="33" applyFill="1">
      <alignment vertical="center"/>
      <protection/>
    </xf>
    <xf numFmtId="0" fontId="10" fillId="25" borderId="16" xfId="33" applyFont="1" applyFill="1" applyBorder="1">
      <alignment vertical="center"/>
      <protection/>
    </xf>
    <xf numFmtId="0" fontId="10" fillId="25" borderId="0" xfId="33" applyFont="1" applyFill="1">
      <alignment vertical="center"/>
      <protection/>
    </xf>
    <xf numFmtId="0" fontId="2" fillId="0" borderId="17" xfId="725" applyFont="1" applyBorder="1">
      <alignment vertical="center"/>
      <protection/>
    </xf>
    <xf numFmtId="0" fontId="16" fillId="0" borderId="13" xfId="725" applyFont="1" applyBorder="1" applyAlignment="1">
      <alignment horizontal="right" vertical="center"/>
      <protection/>
    </xf>
    <xf numFmtId="0" fontId="17" fillId="0" borderId="13" xfId="0" applyFont="1" applyBorder="1" applyAlignment="1">
      <alignment vertical="center"/>
    </xf>
    <xf numFmtId="0" fontId="16" fillId="0" borderId="17" xfId="725" applyFont="1" applyBorder="1">
      <alignment vertical="center"/>
      <protection/>
    </xf>
    <xf numFmtId="49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8" fillId="0" borderId="13" xfId="959" applyFont="1" applyBorder="1" applyAlignment="1">
      <alignment vertical="center" textRotation="255"/>
      <protection/>
    </xf>
    <xf numFmtId="0" fontId="0" fillId="0" borderId="13" xfId="959" applyFont="1" applyBorder="1" applyAlignment="1">
      <alignment horizontal="center" vertical="center"/>
      <protection/>
    </xf>
    <xf numFmtId="0" fontId="0" fillId="0" borderId="18" xfId="959" applyFont="1" applyBorder="1" applyAlignment="1">
      <alignment vertical="center"/>
      <protection/>
    </xf>
    <xf numFmtId="0" fontId="12" fillId="0" borderId="19" xfId="959" applyFont="1" applyBorder="1" applyAlignment="1">
      <alignment horizontal="center" vertical="center"/>
      <protection/>
    </xf>
    <xf numFmtId="0" fontId="8" fillId="25" borderId="0" xfId="33" applyFont="1" applyFill="1" applyBorder="1">
      <alignment vertical="center"/>
      <protection/>
    </xf>
    <xf numFmtId="0" fontId="10" fillId="25" borderId="0" xfId="33" applyFont="1" applyFill="1" applyBorder="1" applyAlignment="1">
      <alignment horizontal="center"/>
      <protection/>
    </xf>
    <xf numFmtId="0" fontId="10" fillId="25" borderId="0" xfId="33" applyFont="1" applyFill="1" applyBorder="1">
      <alignment vertical="center"/>
      <protection/>
    </xf>
    <xf numFmtId="0" fontId="10" fillId="25" borderId="0" xfId="33" applyFont="1" applyFill="1" applyBorder="1" applyAlignment="1">
      <alignment vertical="center" textRotation="255"/>
      <protection/>
    </xf>
    <xf numFmtId="0" fontId="8" fillId="25" borderId="0" xfId="33" applyFont="1" applyFill="1" applyBorder="1" applyAlignment="1">
      <alignment horizontal="center"/>
      <protection/>
    </xf>
    <xf numFmtId="0" fontId="10" fillId="25" borderId="0" xfId="33" applyFont="1" applyFill="1" applyBorder="1" applyAlignment="1">
      <alignment horizontal="center" vertical="center"/>
      <protection/>
    </xf>
    <xf numFmtId="0" fontId="12" fillId="0" borderId="20" xfId="959" applyFont="1" applyBorder="1" applyAlignment="1">
      <alignment horizontal="center" vertical="center"/>
      <protection/>
    </xf>
    <xf numFmtId="0" fontId="1" fillId="0" borderId="13" xfId="652" applyFont="1" applyBorder="1">
      <alignment vertical="center"/>
      <protection/>
    </xf>
    <xf numFmtId="0" fontId="1" fillId="25" borderId="13" xfId="33" applyFont="1" applyFill="1" applyBorder="1">
      <alignment vertical="center"/>
      <protection/>
    </xf>
    <xf numFmtId="0" fontId="0" fillId="25" borderId="0" xfId="207" applyFont="1" applyFill="1">
      <alignment vertical="center"/>
      <protection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4" xfId="960" applyFont="1" applyBorder="1" applyAlignment="1">
      <alignment horizontal="center" vertical="center"/>
      <protection/>
    </xf>
    <xf numFmtId="0" fontId="24" fillId="0" borderId="14" xfId="960" applyFont="1" applyBorder="1" applyAlignment="1">
      <alignment horizontal="center" vertical="center"/>
      <protection/>
    </xf>
    <xf numFmtId="0" fontId="25" fillId="0" borderId="14" xfId="960" applyFont="1" applyBorder="1" applyAlignment="1">
      <alignment horizontal="center" vertical="center"/>
      <protection/>
    </xf>
    <xf numFmtId="0" fontId="20" fillId="0" borderId="2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3" fillId="0" borderId="15" xfId="960" applyFont="1" applyBorder="1" applyAlignment="1">
      <alignment horizontal="center" vertical="center"/>
      <protection/>
    </xf>
    <xf numFmtId="0" fontId="25" fillId="0" borderId="15" xfId="960" applyFont="1" applyBorder="1" applyAlignment="1">
      <alignment horizontal="center" vertical="center"/>
      <protection/>
    </xf>
    <xf numFmtId="176" fontId="20" fillId="0" borderId="25" xfId="0" applyNumberFormat="1" applyFont="1" applyFill="1" applyBorder="1" applyAlignment="1">
      <alignment horizontal="center" vertical="center"/>
    </xf>
    <xf numFmtId="176" fontId="0" fillId="14" borderId="14" xfId="0" applyNumberFormat="1" applyFill="1" applyBorder="1" applyAlignment="1">
      <alignment horizontal="center" vertical="center"/>
    </xf>
    <xf numFmtId="0" fontId="23" fillId="14" borderId="14" xfId="960" applyFont="1" applyFill="1" applyBorder="1" applyAlignment="1">
      <alignment horizontal="center" vertical="center"/>
      <protection/>
    </xf>
    <xf numFmtId="0" fontId="25" fillId="14" borderId="14" xfId="960" applyFont="1" applyFill="1" applyBorder="1" applyAlignment="1">
      <alignment horizontal="center" vertical="center"/>
      <protection/>
    </xf>
    <xf numFmtId="0" fontId="25" fillId="14" borderId="24" xfId="960" applyFont="1" applyFill="1" applyBorder="1" applyAlignment="1">
      <alignment horizontal="center" vertical="center"/>
      <protection/>
    </xf>
    <xf numFmtId="0" fontId="23" fillId="24" borderId="13" xfId="960" applyFont="1" applyFill="1" applyBorder="1" applyAlignment="1">
      <alignment horizontal="center" vertical="center"/>
      <protection/>
    </xf>
    <xf numFmtId="0" fontId="25" fillId="24" borderId="13" xfId="960" applyFont="1" applyFill="1" applyBorder="1" applyAlignment="1">
      <alignment horizontal="center" vertical="center"/>
      <protection/>
    </xf>
    <xf numFmtId="0" fontId="25" fillId="24" borderId="26" xfId="960" applyFont="1" applyFill="1" applyBorder="1" applyAlignment="1">
      <alignment horizontal="center" vertical="center"/>
      <protection/>
    </xf>
    <xf numFmtId="0" fontId="20" fillId="0" borderId="13" xfId="0" applyFont="1" applyFill="1" applyBorder="1" applyAlignment="1">
      <alignment horizontal="center" vertical="center"/>
    </xf>
    <xf numFmtId="0" fontId="25" fillId="0" borderId="13" xfId="960" applyFont="1" applyBorder="1" applyAlignment="1">
      <alignment horizontal="center" vertical="center"/>
      <protection/>
    </xf>
    <xf numFmtId="0" fontId="24" fillId="0" borderId="13" xfId="960" applyFont="1" applyBorder="1" applyAlignment="1">
      <alignment horizontal="center" vertical="center"/>
      <protection/>
    </xf>
    <xf numFmtId="0" fontId="23" fillId="0" borderId="13" xfId="960" applyFont="1" applyBorder="1" applyAlignment="1">
      <alignment horizontal="center" vertical="center"/>
      <protection/>
    </xf>
    <xf numFmtId="0" fontId="23" fillId="0" borderId="26" xfId="960" applyFont="1" applyBorder="1" applyAlignment="1">
      <alignment horizontal="center" vertical="center"/>
      <protection/>
    </xf>
    <xf numFmtId="176" fontId="0" fillId="26" borderId="15" xfId="0" applyNumberForma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5" fillId="0" borderId="15" xfId="960" applyFont="1" applyFill="1" applyBorder="1" applyAlignment="1">
      <alignment horizontal="center" vertical="center"/>
      <protection/>
    </xf>
    <xf numFmtId="0" fontId="23" fillId="0" borderId="15" xfId="960" applyFont="1" applyFill="1" applyBorder="1" applyAlignment="1">
      <alignment horizontal="center" vertical="center"/>
      <protection/>
    </xf>
    <xf numFmtId="0" fontId="25" fillId="0" borderId="25" xfId="960" applyFont="1" applyFill="1" applyBorder="1" applyAlignment="1">
      <alignment horizontal="center" vertical="center"/>
      <protection/>
    </xf>
    <xf numFmtId="176" fontId="0" fillId="27" borderId="14" xfId="0" applyNumberFormat="1" applyFill="1" applyBorder="1" applyAlignment="1">
      <alignment horizontal="center" vertical="center"/>
    </xf>
    <xf numFmtId="176" fontId="20" fillId="27" borderId="14" xfId="0" applyNumberFormat="1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3" fillId="0" borderId="25" xfId="960" applyFont="1" applyBorder="1" applyAlignment="1">
      <alignment horizontal="center" vertical="center"/>
      <protection/>
    </xf>
    <xf numFmtId="0" fontId="24" fillId="14" borderId="14" xfId="960" applyFont="1" applyFill="1" applyBorder="1" applyAlignment="1">
      <alignment horizontal="center" vertical="center"/>
      <protection/>
    </xf>
    <xf numFmtId="0" fontId="27" fillId="24" borderId="13" xfId="960" applyFont="1" applyFill="1" applyBorder="1" applyAlignment="1">
      <alignment horizontal="center" vertical="center"/>
      <protection/>
    </xf>
    <xf numFmtId="0" fontId="23" fillId="0" borderId="13" xfId="219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28" fillId="0" borderId="15" xfId="219" applyFont="1" applyFill="1" applyBorder="1" applyAlignment="1">
      <alignment horizontal="center" vertical="center"/>
      <protection/>
    </xf>
    <xf numFmtId="0" fontId="29" fillId="0" borderId="15" xfId="219" applyFont="1" applyFill="1" applyBorder="1" applyAlignment="1">
      <alignment horizontal="center" vertical="center"/>
      <protection/>
    </xf>
    <xf numFmtId="0" fontId="28" fillId="0" borderId="25" xfId="960" applyFont="1" applyFill="1" applyBorder="1" applyAlignment="1">
      <alignment horizontal="center" vertical="center"/>
      <protection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0" fillId="18" borderId="15" xfId="960" applyFont="1" applyFill="1" applyBorder="1" applyAlignment="1">
      <alignment horizontal="center" vertical="center"/>
      <protection/>
    </xf>
    <xf numFmtId="0" fontId="31" fillId="28" borderId="14" xfId="960" applyFont="1" applyFill="1" applyBorder="1" applyAlignment="1">
      <alignment horizontal="center" vertical="center"/>
      <protection/>
    </xf>
    <xf numFmtId="0" fontId="30" fillId="28" borderId="13" xfId="960" applyFont="1" applyFill="1" applyBorder="1" applyAlignment="1">
      <alignment horizontal="center" vertical="center"/>
      <protection/>
    </xf>
    <xf numFmtId="0" fontId="32" fillId="0" borderId="13" xfId="960" applyFont="1" applyBorder="1" applyAlignment="1">
      <alignment horizontal="center" vertical="center"/>
      <protection/>
    </xf>
    <xf numFmtId="0" fontId="31" fillId="28" borderId="13" xfId="960" applyFont="1" applyFill="1" applyBorder="1" applyAlignment="1">
      <alignment horizontal="center" vertical="center"/>
      <protection/>
    </xf>
    <xf numFmtId="176" fontId="7" fillId="0" borderId="15" xfId="0" applyNumberFormat="1" applyFont="1" applyFill="1" applyBorder="1" applyAlignment="1">
      <alignment horizontal="center" vertical="center"/>
    </xf>
    <xf numFmtId="0" fontId="32" fillId="0" borderId="15" xfId="960" applyFont="1" applyFill="1" applyBorder="1" applyAlignment="1">
      <alignment horizontal="center" vertical="center"/>
      <protection/>
    </xf>
    <xf numFmtId="0" fontId="32" fillId="28" borderId="22" xfId="960" applyFont="1" applyFill="1" applyBorder="1" applyAlignment="1">
      <alignment horizontal="center" vertical="center"/>
      <protection/>
    </xf>
    <xf numFmtId="0" fontId="32" fillId="28" borderId="15" xfId="960" applyFont="1" applyFill="1" applyBorder="1" applyAlignment="1">
      <alignment horizontal="center" vertical="center"/>
      <protection/>
    </xf>
    <xf numFmtId="0" fontId="30" fillId="0" borderId="13" xfId="960" applyFont="1" applyBorder="1" applyAlignment="1">
      <alignment horizontal="center" vertical="center"/>
      <protection/>
    </xf>
    <xf numFmtId="0" fontId="31" fillId="28" borderId="15" xfId="960" applyFont="1" applyFill="1" applyBorder="1" applyAlignment="1">
      <alignment horizontal="center" vertical="center"/>
      <protection/>
    </xf>
    <xf numFmtId="0" fontId="33" fillId="28" borderId="14" xfId="960" applyFont="1" applyFill="1" applyBorder="1" applyAlignment="1">
      <alignment horizontal="center" vertical="center"/>
      <protection/>
    </xf>
    <xf numFmtId="0" fontId="22" fillId="24" borderId="13" xfId="960" applyFont="1" applyFill="1" applyBorder="1" applyAlignment="1">
      <alignment horizontal="center" vertical="center"/>
      <protection/>
    </xf>
    <xf numFmtId="0" fontId="34" fillId="0" borderId="13" xfId="960" applyFont="1" applyBorder="1" applyAlignment="1">
      <alignment horizontal="center" vertical="center"/>
      <protection/>
    </xf>
    <xf numFmtId="0" fontId="32" fillId="28" borderId="14" xfId="960" applyFont="1" applyFill="1" applyBorder="1" applyAlignment="1">
      <alignment horizontal="center" vertical="center"/>
      <protection/>
    </xf>
    <xf numFmtId="0" fontId="32" fillId="0" borderId="14" xfId="960" applyFont="1" applyBorder="1" applyAlignment="1">
      <alignment horizontal="center" vertical="center"/>
      <protection/>
    </xf>
    <xf numFmtId="0" fontId="21" fillId="0" borderId="13" xfId="652" applyFont="1" applyBorder="1" applyAlignment="1">
      <alignment vertical="center" textRotation="255"/>
      <protection/>
    </xf>
    <xf numFmtId="0" fontId="0" fillId="0" borderId="13" xfId="652" applyFont="1" applyFill="1" applyBorder="1">
      <alignment vertical="center"/>
      <protection/>
    </xf>
    <xf numFmtId="0" fontId="0" fillId="0" borderId="13" xfId="652" applyFont="1" applyFill="1" applyBorder="1">
      <alignment vertical="center"/>
      <protection/>
    </xf>
    <xf numFmtId="0" fontId="0" fillId="0" borderId="13" xfId="652" applyFont="1" applyFill="1" applyBorder="1" applyAlignment="1">
      <alignment horizontal="right" vertical="center"/>
      <protection/>
    </xf>
    <xf numFmtId="0" fontId="1" fillId="0" borderId="13" xfId="652" applyFont="1" applyFill="1" applyBorder="1">
      <alignment vertical="center"/>
      <protection/>
    </xf>
    <xf numFmtId="0" fontId="1" fillId="0" borderId="13" xfId="946" applyFont="1" applyFill="1" applyBorder="1" applyAlignment="1">
      <alignment vertical="center" textRotation="255"/>
      <protection/>
    </xf>
    <xf numFmtId="0" fontId="13" fillId="0" borderId="13" xfId="903" applyFont="1" applyFill="1" applyBorder="1">
      <alignment vertical="center"/>
      <protection/>
    </xf>
    <xf numFmtId="0" fontId="1" fillId="0" borderId="13" xfId="903" applyFont="1" applyFill="1" applyBorder="1" applyAlignment="1">
      <alignment horizontal="right" vertical="center"/>
      <protection/>
    </xf>
    <xf numFmtId="0" fontId="1" fillId="0" borderId="13" xfId="903" applyFont="1" applyFill="1" applyBorder="1">
      <alignment vertical="center"/>
      <protection/>
    </xf>
    <xf numFmtId="0" fontId="0" fillId="18" borderId="13" xfId="0" applyFill="1" applyBorder="1" applyAlignment="1">
      <alignment horizontal="center" vertical="center"/>
    </xf>
    <xf numFmtId="0" fontId="0" fillId="18" borderId="14" xfId="0" applyFill="1" applyBorder="1" applyAlignment="1">
      <alignment horizontal="center" vertical="center"/>
    </xf>
    <xf numFmtId="0" fontId="0" fillId="0" borderId="19" xfId="959" applyFont="1" applyBorder="1">
      <alignment vertical="center"/>
      <protection/>
    </xf>
    <xf numFmtId="0" fontId="11" fillId="0" borderId="19" xfId="959" applyFont="1" applyBorder="1" applyAlignment="1">
      <alignment horizontal="center" vertical="center"/>
      <protection/>
    </xf>
    <xf numFmtId="0" fontId="6" fillId="0" borderId="13" xfId="959" applyFont="1" applyBorder="1" applyAlignment="1">
      <alignment vertical="center"/>
      <protection/>
    </xf>
    <xf numFmtId="0" fontId="6" fillId="0" borderId="13" xfId="959" applyFont="1" applyBorder="1" applyAlignment="1">
      <alignment horizontal="center" vertical="center"/>
      <protection/>
    </xf>
    <xf numFmtId="0" fontId="7" fillId="25" borderId="13" xfId="206" applyFont="1" applyFill="1" applyBorder="1" applyAlignment="1">
      <alignment horizontal="right" vertical="center"/>
      <protection/>
    </xf>
    <xf numFmtId="0" fontId="0" fillId="25" borderId="13" xfId="206" applyFont="1" applyFill="1" applyBorder="1">
      <alignment vertical="center"/>
      <protection/>
    </xf>
    <xf numFmtId="0" fontId="7" fillId="25" borderId="13" xfId="206" applyFont="1" applyFill="1" applyBorder="1" applyAlignment="1">
      <alignment vertical="center"/>
      <protection/>
    </xf>
    <xf numFmtId="0" fontId="0" fillId="25" borderId="13" xfId="206" applyFont="1" applyFill="1" applyBorder="1" applyAlignment="1">
      <alignment horizontal="center" vertical="center"/>
      <protection/>
    </xf>
    <xf numFmtId="0" fontId="0" fillId="25" borderId="13" xfId="33" applyFont="1" applyFill="1" applyBorder="1" applyAlignment="1">
      <alignment vertical="center"/>
      <protection/>
    </xf>
    <xf numFmtId="0" fontId="0" fillId="25" borderId="13" xfId="33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3" fillId="24" borderId="0" xfId="0" applyFont="1" applyFill="1" applyAlignment="1">
      <alignment horizontal="right" vertical="center"/>
    </xf>
    <xf numFmtId="0" fontId="12" fillId="0" borderId="27" xfId="959" applyFont="1" applyBorder="1" applyAlignment="1">
      <alignment horizontal="center" vertical="center"/>
      <protection/>
    </xf>
    <xf numFmtId="0" fontId="39" fillId="0" borderId="13" xfId="130" applyFont="1" applyBorder="1" applyAlignment="1">
      <alignment vertical="center"/>
      <protection/>
    </xf>
    <xf numFmtId="0" fontId="1" fillId="0" borderId="13" xfId="130" applyFont="1" applyBorder="1" applyAlignment="1">
      <alignment vertical="center"/>
      <protection/>
    </xf>
    <xf numFmtId="0" fontId="1" fillId="0" borderId="13" xfId="130" applyFont="1" applyBorder="1" applyAlignment="1">
      <alignment horizontal="right" vertical="center"/>
      <protection/>
    </xf>
    <xf numFmtId="0" fontId="1" fillId="0" borderId="19" xfId="130" applyFont="1" applyBorder="1" applyAlignment="1">
      <alignment vertical="center"/>
      <protection/>
    </xf>
    <xf numFmtId="0" fontId="0" fillId="0" borderId="13" xfId="0" applyBorder="1" applyAlignment="1">
      <alignment vertical="top"/>
    </xf>
    <xf numFmtId="182" fontId="0" fillId="0" borderId="13" xfId="0" applyNumberFormat="1" applyBorder="1" applyAlignment="1">
      <alignment horizontal="right" vertical="top"/>
    </xf>
    <xf numFmtId="182" fontId="0" fillId="0" borderId="0" xfId="0" applyNumberFormat="1" applyAlignment="1">
      <alignment vertical="top"/>
    </xf>
    <xf numFmtId="0" fontId="1" fillId="0" borderId="13" xfId="130" applyFont="1" applyBorder="1">
      <alignment vertical="center"/>
      <protection/>
    </xf>
    <xf numFmtId="0" fontId="13" fillId="0" borderId="13" xfId="130" applyFont="1" applyBorder="1" applyAlignment="1">
      <alignment horizontal="right" vertical="center"/>
      <protection/>
    </xf>
    <xf numFmtId="182" fontId="13" fillId="0" borderId="13" xfId="0" applyNumberFormat="1" applyFont="1" applyBorder="1" applyAlignment="1">
      <alignment horizontal="right" vertical="top"/>
    </xf>
    <xf numFmtId="0" fontId="13" fillId="0" borderId="13" xfId="130" applyFont="1" applyBorder="1">
      <alignment vertical="center"/>
      <protection/>
    </xf>
    <xf numFmtId="0" fontId="13" fillId="0" borderId="13" xfId="130" applyFont="1" applyFill="1" applyBorder="1" applyAlignment="1">
      <alignment horizontal="right" vertical="center"/>
      <protection/>
    </xf>
    <xf numFmtId="182" fontId="13" fillId="0" borderId="13" xfId="0" applyNumberFormat="1" applyFont="1" applyFill="1" applyBorder="1" applyAlignment="1">
      <alignment horizontal="right" vertical="top"/>
    </xf>
    <xf numFmtId="0" fontId="1" fillId="24" borderId="13" xfId="130" applyFont="1" applyFill="1" applyBorder="1">
      <alignment vertical="center"/>
      <protection/>
    </xf>
    <xf numFmtId="0" fontId="1" fillId="24" borderId="13" xfId="130" applyFont="1" applyFill="1" applyBorder="1" applyAlignment="1">
      <alignment horizontal="right" vertical="center"/>
      <protection/>
    </xf>
    <xf numFmtId="0" fontId="13" fillId="24" borderId="13" xfId="130" applyFont="1" applyFill="1" applyBorder="1" applyAlignment="1">
      <alignment horizontal="right" vertical="center"/>
      <protection/>
    </xf>
    <xf numFmtId="0" fontId="1" fillId="0" borderId="13" xfId="125" applyFont="1" applyBorder="1">
      <alignment vertical="center"/>
      <protection/>
    </xf>
    <xf numFmtId="0" fontId="6" fillId="0" borderId="13" xfId="652" applyFont="1" applyFill="1" applyBorder="1">
      <alignment vertical="center"/>
      <protection/>
    </xf>
    <xf numFmtId="0" fontId="6" fillId="0" borderId="13" xfId="652" applyFont="1" applyFill="1" applyBorder="1" applyAlignment="1">
      <alignment horizontal="right" vertical="center"/>
      <protection/>
    </xf>
    <xf numFmtId="0" fontId="35" fillId="0" borderId="13" xfId="652" applyFont="1" applyFill="1" applyBorder="1" applyAlignment="1">
      <alignment vertical="center" textRotation="255"/>
      <protection/>
    </xf>
    <xf numFmtId="0" fontId="6" fillId="0" borderId="13" xfId="951" applyFont="1" applyFill="1" applyBorder="1" applyAlignment="1">
      <alignment vertical="center"/>
      <protection/>
    </xf>
    <xf numFmtId="0" fontId="36" fillId="0" borderId="13" xfId="652" applyFont="1" applyBorder="1" applyAlignment="1">
      <alignment vertical="center" textRotation="255"/>
      <protection/>
    </xf>
    <xf numFmtId="0" fontId="6" fillId="0" borderId="13" xfId="124" applyFont="1" applyBorder="1">
      <alignment vertical="center"/>
      <protection/>
    </xf>
    <xf numFmtId="0" fontId="6" fillId="0" borderId="13" xfId="124" applyFont="1" applyBorder="1" applyAlignment="1">
      <alignment horizontal="right" vertical="center"/>
      <protection/>
    </xf>
    <xf numFmtId="0" fontId="1" fillId="0" borderId="13" xfId="124" applyFont="1" applyBorder="1">
      <alignment vertical="center"/>
      <protection/>
    </xf>
    <xf numFmtId="0" fontId="1" fillId="0" borderId="0" xfId="0" applyFont="1" applyAlignment="1">
      <alignment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6" fontId="54" fillId="0" borderId="31" xfId="0" applyNumberFormat="1" applyFont="1" applyFill="1" applyBorder="1" applyAlignment="1">
      <alignment horizontal="center" vertical="center"/>
    </xf>
    <xf numFmtId="0" fontId="55" fillId="14" borderId="14" xfId="960" applyFont="1" applyFill="1" applyBorder="1" applyAlignment="1">
      <alignment horizontal="center" vertical="center"/>
      <protection/>
    </xf>
    <xf numFmtId="0" fontId="56" fillId="14" borderId="14" xfId="960" applyFont="1" applyFill="1" applyBorder="1" applyAlignment="1">
      <alignment horizontal="center" vertical="center"/>
      <protection/>
    </xf>
    <xf numFmtId="0" fontId="56" fillId="14" borderId="24" xfId="960" applyFont="1" applyFill="1" applyBorder="1" applyAlignment="1">
      <alignment horizontal="center" vertical="center"/>
      <protection/>
    </xf>
    <xf numFmtId="0" fontId="55" fillId="24" borderId="13" xfId="960" applyFont="1" applyFill="1" applyBorder="1" applyAlignment="1">
      <alignment horizontal="center" vertical="center"/>
      <protection/>
    </xf>
    <xf numFmtId="0" fontId="56" fillId="24" borderId="13" xfId="960" applyFont="1" applyFill="1" applyBorder="1" applyAlignment="1">
      <alignment horizontal="center" vertical="center"/>
      <protection/>
    </xf>
    <xf numFmtId="0" fontId="55" fillId="24" borderId="26" xfId="960" applyFont="1" applyFill="1" applyBorder="1" applyAlignment="1">
      <alignment horizontal="center" vertical="center"/>
      <protection/>
    </xf>
    <xf numFmtId="0" fontId="56" fillId="0" borderId="13" xfId="960" applyFont="1" applyFill="1" applyBorder="1" applyAlignment="1">
      <alignment horizontal="center" vertical="center"/>
      <protection/>
    </xf>
    <xf numFmtId="0" fontId="57" fillId="0" borderId="13" xfId="960" applyFont="1" applyFill="1" applyBorder="1" applyAlignment="1">
      <alignment horizontal="center" vertical="center"/>
      <protection/>
    </xf>
    <xf numFmtId="0" fontId="55" fillId="0" borderId="13" xfId="960" applyFont="1" applyFill="1" applyBorder="1" applyAlignment="1">
      <alignment horizontal="center" vertical="center"/>
      <protection/>
    </xf>
    <xf numFmtId="0" fontId="56" fillId="0" borderId="26" xfId="960" applyFont="1" applyFill="1" applyBorder="1" applyAlignment="1">
      <alignment horizontal="center" vertical="center"/>
      <protection/>
    </xf>
    <xf numFmtId="0" fontId="58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176" fontId="54" fillId="0" borderId="32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6" fillId="0" borderId="15" xfId="960" applyFont="1" applyFill="1" applyBorder="1" applyAlignment="1">
      <alignment horizontal="center" vertical="center"/>
      <protection/>
    </xf>
    <xf numFmtId="0" fontId="60" fillId="0" borderId="15" xfId="960" applyFont="1" applyFill="1" applyBorder="1" applyAlignment="1">
      <alignment horizontal="center" vertical="center"/>
      <protection/>
    </xf>
    <xf numFmtId="0" fontId="55" fillId="0" borderId="15" xfId="960" applyFont="1" applyFill="1" applyBorder="1" applyAlignment="1">
      <alignment horizontal="center" vertical="center"/>
      <protection/>
    </xf>
    <xf numFmtId="0" fontId="55" fillId="0" borderId="25" xfId="960" applyFont="1" applyFill="1" applyBorder="1" applyAlignment="1">
      <alignment horizontal="center" vertical="center"/>
      <protection/>
    </xf>
    <xf numFmtId="176" fontId="54" fillId="0" borderId="10" xfId="0" applyNumberFormat="1" applyFont="1" applyFill="1" applyBorder="1" applyAlignment="1">
      <alignment horizontal="center" vertical="center"/>
    </xf>
    <xf numFmtId="176" fontId="54" fillId="0" borderId="33" xfId="0" applyNumberFormat="1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/>
    </xf>
    <xf numFmtId="0" fontId="56" fillId="0" borderId="34" xfId="960" applyFont="1" applyFill="1" applyBorder="1" applyAlignment="1">
      <alignment horizontal="center" vertical="center"/>
      <protection/>
    </xf>
    <xf numFmtId="0" fontId="57" fillId="0" borderId="34" xfId="960" applyFont="1" applyFill="1" applyBorder="1" applyAlignment="1">
      <alignment horizontal="center" vertical="center"/>
      <protection/>
    </xf>
    <xf numFmtId="0" fontId="55" fillId="0" borderId="34" xfId="960" applyFont="1" applyFill="1" applyBorder="1" applyAlignment="1">
      <alignment horizontal="center" vertical="center"/>
      <protection/>
    </xf>
    <xf numFmtId="0" fontId="55" fillId="0" borderId="35" xfId="960" applyFont="1" applyFill="1" applyBorder="1" applyAlignment="1">
      <alignment horizontal="center" vertical="center"/>
      <protection/>
    </xf>
    <xf numFmtId="0" fontId="55" fillId="14" borderId="11" xfId="960" applyFont="1" applyFill="1" applyBorder="1" applyAlignment="1">
      <alignment horizontal="center" vertical="center"/>
      <protection/>
    </xf>
    <xf numFmtId="0" fontId="56" fillId="14" borderId="11" xfId="960" applyFont="1" applyFill="1" applyBorder="1" applyAlignment="1">
      <alignment horizontal="center" vertical="center"/>
      <protection/>
    </xf>
    <xf numFmtId="0" fontId="56" fillId="14" borderId="12" xfId="960" applyFont="1" applyFill="1" applyBorder="1" applyAlignment="1">
      <alignment horizontal="center" vertical="center"/>
      <protection/>
    </xf>
    <xf numFmtId="0" fontId="60" fillId="0" borderId="13" xfId="960" applyFont="1" applyFill="1" applyBorder="1" applyAlignment="1">
      <alignment horizontal="center" vertical="center"/>
      <protection/>
    </xf>
    <xf numFmtId="0" fontId="56" fillId="0" borderId="13" xfId="960" applyFont="1" applyFill="1" applyBorder="1" applyAlignment="1">
      <alignment vertical="center"/>
      <protection/>
    </xf>
    <xf numFmtId="0" fontId="56" fillId="0" borderId="26" xfId="960" applyFont="1" applyFill="1" applyBorder="1" applyAlignment="1">
      <alignment vertical="center"/>
      <protection/>
    </xf>
    <xf numFmtId="0" fontId="56" fillId="0" borderId="25" xfId="960" applyFont="1" applyFill="1" applyBorder="1" applyAlignment="1">
      <alignment horizontal="center" vertical="center"/>
      <protection/>
    </xf>
    <xf numFmtId="176" fontId="54" fillId="0" borderId="36" xfId="0" applyNumberFormat="1" applyFont="1" applyFill="1" applyBorder="1" applyAlignment="1">
      <alignment horizontal="center" vertical="center"/>
    </xf>
    <xf numFmtId="0" fontId="55" fillId="14" borderId="37" xfId="960" applyFont="1" applyFill="1" applyBorder="1" applyAlignment="1">
      <alignment horizontal="center" vertical="center"/>
      <protection/>
    </xf>
    <xf numFmtId="0" fontId="56" fillId="14" borderId="37" xfId="960" applyFont="1" applyFill="1" applyBorder="1" applyAlignment="1">
      <alignment horizontal="center" vertical="center"/>
      <protection/>
    </xf>
    <xf numFmtId="0" fontId="56" fillId="14" borderId="38" xfId="960" applyFont="1" applyFill="1" applyBorder="1" applyAlignment="1">
      <alignment horizontal="center" vertical="center"/>
      <protection/>
    </xf>
    <xf numFmtId="0" fontId="55" fillId="0" borderId="26" xfId="960" applyFont="1" applyFill="1" applyBorder="1" applyAlignment="1">
      <alignment horizontal="center" vertical="center"/>
      <protection/>
    </xf>
    <xf numFmtId="0" fontId="61" fillId="0" borderId="15" xfId="960" applyFont="1" applyFill="1" applyBorder="1" applyAlignment="1">
      <alignment horizontal="center" vertical="center"/>
      <protection/>
    </xf>
    <xf numFmtId="0" fontId="56" fillId="0" borderId="15" xfId="219" applyFont="1" applyFill="1" applyBorder="1" applyAlignment="1">
      <alignment horizontal="center" vertical="center"/>
      <protection/>
    </xf>
    <xf numFmtId="0" fontId="55" fillId="0" borderId="15" xfId="219" applyFont="1" applyFill="1" applyBorder="1" applyAlignment="1">
      <alignment horizontal="center" vertical="center"/>
      <protection/>
    </xf>
    <xf numFmtId="0" fontId="60" fillId="14" borderId="37" xfId="960" applyFont="1" applyFill="1" applyBorder="1" applyAlignment="1">
      <alignment horizontal="center" vertical="center"/>
      <protection/>
    </xf>
    <xf numFmtId="0" fontId="60" fillId="14" borderId="11" xfId="960" applyFont="1" applyFill="1" applyBorder="1" applyAlignment="1">
      <alignment horizontal="center" vertical="center"/>
      <protection/>
    </xf>
    <xf numFmtId="0" fontId="60" fillId="24" borderId="13" xfId="960" applyFont="1" applyFill="1" applyBorder="1" applyAlignment="1">
      <alignment horizontal="center" vertical="center"/>
      <protection/>
    </xf>
    <xf numFmtId="0" fontId="19" fillId="0" borderId="0" xfId="0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176" fontId="54" fillId="0" borderId="13" xfId="0" applyNumberFormat="1" applyFont="1" applyFill="1" applyBorder="1" applyAlignment="1">
      <alignment horizontal="center" vertical="center"/>
    </xf>
    <xf numFmtId="0" fontId="55" fillId="14" borderId="13" xfId="960" applyFont="1" applyFill="1" applyBorder="1" applyAlignment="1">
      <alignment horizontal="center" vertical="center"/>
      <protection/>
    </xf>
    <xf numFmtId="0" fontId="56" fillId="14" borderId="13" xfId="960" applyFont="1" applyFill="1" applyBorder="1" applyAlignment="1">
      <alignment horizontal="center" vertical="center"/>
      <protection/>
    </xf>
    <xf numFmtId="0" fontId="54" fillId="0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vertical="center"/>
    </xf>
    <xf numFmtId="0" fontId="62" fillId="0" borderId="13" xfId="960" applyFont="1" applyFill="1" applyBorder="1" applyAlignment="1">
      <alignment horizontal="center" vertical="center"/>
      <protection/>
    </xf>
    <xf numFmtId="0" fontId="57" fillId="14" borderId="13" xfId="960" applyFont="1" applyFill="1" applyBorder="1" applyAlignment="1">
      <alignment horizontal="center" vertical="center"/>
      <protection/>
    </xf>
    <xf numFmtId="0" fontId="27" fillId="14" borderId="13" xfId="960" applyFont="1" applyFill="1" applyBorder="1" applyAlignment="1">
      <alignment horizontal="center" vertical="center"/>
      <protection/>
    </xf>
    <xf numFmtId="0" fontId="57" fillId="24" borderId="13" xfId="960" applyFont="1" applyFill="1" applyBorder="1" applyAlignment="1">
      <alignment horizontal="center" vertical="center"/>
      <protection/>
    </xf>
    <xf numFmtId="0" fontId="63" fillId="0" borderId="13" xfId="960" applyFont="1" applyFill="1" applyBorder="1" applyAlignment="1">
      <alignment horizontal="center" vertical="center"/>
      <protection/>
    </xf>
    <xf numFmtId="0" fontId="64" fillId="0" borderId="0" xfId="0" applyFont="1" applyBorder="1" applyAlignment="1">
      <alignment vertical="center"/>
    </xf>
    <xf numFmtId="0" fontId="27" fillId="0" borderId="13" xfId="960" applyFont="1" applyFill="1" applyBorder="1" applyAlignment="1">
      <alignment horizontal="center" vertical="center"/>
      <protection/>
    </xf>
    <xf numFmtId="176" fontId="54" fillId="14" borderId="13" xfId="0" applyNumberFormat="1" applyFont="1" applyFill="1" applyBorder="1" applyAlignment="1">
      <alignment horizontal="center" vertical="center"/>
    </xf>
    <xf numFmtId="176" fontId="54" fillId="24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7" fillId="0" borderId="13" xfId="960" applyFont="1" applyFill="1" applyBorder="1" applyAlignment="1">
      <alignment horizontal="center" vertical="center"/>
      <protection/>
    </xf>
    <xf numFmtId="0" fontId="0" fillId="14" borderId="14" xfId="0" applyFill="1" applyBorder="1" applyAlignment="1">
      <alignment horizontal="center" vertical="center"/>
    </xf>
    <xf numFmtId="176" fontId="20" fillId="26" borderId="15" xfId="0" applyNumberFormat="1" applyFont="1" applyFill="1" applyBorder="1" applyAlignment="1">
      <alignment horizontal="center" vertical="center"/>
    </xf>
    <xf numFmtId="176" fontId="20" fillId="26" borderId="25" xfId="0" applyNumberFormat="1" applyFont="1" applyFill="1" applyBorder="1" applyAlignment="1">
      <alignment horizontal="center" vertical="center"/>
    </xf>
    <xf numFmtId="0" fontId="25" fillId="27" borderId="39" xfId="960" applyFont="1" applyFill="1" applyBorder="1" applyAlignment="1">
      <alignment horizontal="center" vertical="center"/>
      <protection/>
    </xf>
    <xf numFmtId="0" fontId="25" fillId="27" borderId="40" xfId="960" applyFont="1" applyFill="1" applyBorder="1" applyAlignment="1">
      <alignment horizontal="center" vertical="center"/>
      <protection/>
    </xf>
    <xf numFmtId="0" fontId="25" fillId="27" borderId="41" xfId="960" applyFont="1" applyFill="1" applyBorder="1" applyAlignment="1">
      <alignment horizontal="center" vertical="center"/>
      <protection/>
    </xf>
    <xf numFmtId="176" fontId="14" fillId="0" borderId="40" xfId="0" applyNumberFormat="1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textRotation="255"/>
    </xf>
    <xf numFmtId="0" fontId="0" fillId="25" borderId="17" xfId="33" applyFont="1" applyFill="1" applyBorder="1" applyAlignment="1">
      <alignment horizontal="left" vertical="center"/>
      <protection/>
    </xf>
    <xf numFmtId="0" fontId="0" fillId="25" borderId="43" xfId="33" applyFont="1" applyFill="1" applyBorder="1" applyAlignment="1">
      <alignment horizontal="left" vertical="center"/>
      <protection/>
    </xf>
    <xf numFmtId="0" fontId="0" fillId="25" borderId="13" xfId="33" applyFont="1" applyFill="1" applyBorder="1" applyAlignment="1">
      <alignment horizontal="left" vertical="center"/>
      <protection/>
    </xf>
    <xf numFmtId="0" fontId="39" fillId="0" borderId="13" xfId="130" applyFont="1" applyBorder="1" applyAlignment="1">
      <alignment vertical="center" textRotation="255"/>
      <protection/>
    </xf>
    <xf numFmtId="0" fontId="1" fillId="0" borderId="13" xfId="130" applyFont="1" applyBorder="1" applyAlignment="1">
      <alignment vertical="center" textRotation="255"/>
      <protection/>
    </xf>
    <xf numFmtId="0" fontId="0" fillId="0" borderId="17" xfId="959" applyFont="1" applyBorder="1" applyAlignment="1">
      <alignment horizontal="center" vertical="center"/>
      <protection/>
    </xf>
    <xf numFmtId="0" fontId="0" fillId="0" borderId="18" xfId="959" applyFont="1" applyBorder="1" applyAlignment="1">
      <alignment horizontal="center" vertical="center"/>
      <protection/>
    </xf>
    <xf numFmtId="0" fontId="0" fillId="0" borderId="43" xfId="959" applyFont="1" applyBorder="1" applyAlignment="1">
      <alignment horizontal="center" vertical="center"/>
      <protection/>
    </xf>
    <xf numFmtId="176" fontId="6" fillId="0" borderId="13" xfId="959" applyNumberFormat="1" applyFont="1" applyBorder="1" applyAlignment="1">
      <alignment horizontal="center" vertical="center"/>
      <protection/>
    </xf>
    <xf numFmtId="0" fontId="0" fillId="0" borderId="13" xfId="959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9" xfId="130" applyFont="1" applyBorder="1" applyAlignment="1">
      <alignment horizontal="center" vertical="center" textRotation="255"/>
      <protection/>
    </xf>
    <xf numFmtId="0" fontId="1" fillId="0" borderId="44" xfId="130" applyFont="1" applyBorder="1" applyAlignment="1">
      <alignment horizontal="center" vertical="center" textRotation="255"/>
      <protection/>
    </xf>
    <xf numFmtId="0" fontId="1" fillId="0" borderId="14" xfId="130" applyFont="1" applyBorder="1" applyAlignment="1">
      <alignment horizontal="center" vertical="center" textRotation="255"/>
      <protection/>
    </xf>
    <xf numFmtId="0" fontId="1" fillId="0" borderId="13" xfId="130" applyFont="1" applyBorder="1" applyAlignment="1">
      <alignment horizontal="center" vertical="center" textRotation="255"/>
      <protection/>
    </xf>
    <xf numFmtId="0" fontId="1" fillId="24" borderId="13" xfId="130" applyFont="1" applyFill="1" applyBorder="1" applyAlignment="1">
      <alignment vertical="center" textRotation="255"/>
      <protection/>
    </xf>
    <xf numFmtId="0" fontId="6" fillId="0" borderId="13" xfId="959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25" borderId="13" xfId="206" applyFont="1" applyFill="1" applyBorder="1" applyAlignment="1">
      <alignment horizontal="center" vertical="center" textRotation="255"/>
      <protection/>
    </xf>
    <xf numFmtId="0" fontId="7" fillId="25" borderId="13" xfId="206" applyFont="1" applyFill="1" applyBorder="1" applyAlignment="1">
      <alignment horizontal="left" vertical="center"/>
      <protection/>
    </xf>
    <xf numFmtId="0" fontId="28" fillId="0" borderId="13" xfId="960" applyFont="1" applyFill="1" applyBorder="1" applyAlignment="1">
      <alignment horizontal="center" vertical="center"/>
      <protection/>
    </xf>
  </cellXfs>
  <cellStyles count="97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xcel Built-in Normal 1" xfId="33"/>
    <cellStyle name="Excel Built-in Normal 2" xfId="34"/>
    <cellStyle name="一般 10" xfId="35"/>
    <cellStyle name="一般 10 2" xfId="36"/>
    <cellStyle name="一般 10 2 2" xfId="37"/>
    <cellStyle name="一般 10 2 2 2" xfId="38"/>
    <cellStyle name="一般 10 2 2 2 2" xfId="39"/>
    <cellStyle name="一般 10 2 2 2_潛龍104年上菜單〈8、9、10、11、12月份月菜單〉" xfId="40"/>
    <cellStyle name="一般 10 2 2 3" xfId="41"/>
    <cellStyle name="一般 10 2 2_(3)é¾-æ˜Ÿ103ä¸‹. (1)" xfId="42"/>
    <cellStyle name="一般 10 2 3" xfId="43"/>
    <cellStyle name="一般 10 2 3 2" xfId="44"/>
    <cellStyle name="一般 10 2 3_潛龍104年上菜單〈8、9、10、11、12月份月菜單〉" xfId="45"/>
    <cellStyle name="一般 10 2 4" xfId="46"/>
    <cellStyle name="一般 10 2_(3)é¾-æ˜Ÿ103ä¸‹. (1)" xfId="47"/>
    <cellStyle name="一般 10 3" xfId="48"/>
    <cellStyle name="一般 10 3 2" xfId="49"/>
    <cellStyle name="一般 10 3 2 2" xfId="50"/>
    <cellStyle name="一般 10 3 2_潛龍104年上菜單〈8、9、10、11、12月份月菜單〉" xfId="51"/>
    <cellStyle name="一般 10 3 3" xfId="52"/>
    <cellStyle name="一般 10 3_(3)é¾-æ˜Ÿ103ä¸‹. (1)" xfId="53"/>
    <cellStyle name="一般 10 4" xfId="54"/>
    <cellStyle name="一般 10 4 2" xfId="55"/>
    <cellStyle name="一般 10 4_潛龍104年上菜單〈8、9、10、11、12月份月菜單〉" xfId="56"/>
    <cellStyle name="一般 10 5" xfId="57"/>
    <cellStyle name="一般 10_(3)é¾-æ˜Ÿ103ä¸‹. (1)" xfId="58"/>
    <cellStyle name="一般 100" xfId="59"/>
    <cellStyle name="一般 101" xfId="60"/>
    <cellStyle name="一般 101 2" xfId="61"/>
    <cellStyle name="一般 101_潛龍104年上菜單〈8、9、10、11、12月份月菜單〉" xfId="62"/>
    <cellStyle name="一般 102" xfId="63"/>
    <cellStyle name="一般 103" xfId="64"/>
    <cellStyle name="一般 104" xfId="65"/>
    <cellStyle name="一般 105" xfId="66"/>
    <cellStyle name="一般 106" xfId="67"/>
    <cellStyle name="一般 107" xfId="68"/>
    <cellStyle name="一般 108" xfId="69"/>
    <cellStyle name="一般 109" xfId="70"/>
    <cellStyle name="一般 11" xfId="71"/>
    <cellStyle name="一般 11 2" xfId="72"/>
    <cellStyle name="一般 11 2 2" xfId="73"/>
    <cellStyle name="一般 11 2 2 2" xfId="74"/>
    <cellStyle name="一般 11 2 2_潛龍104年上菜單〈8、9、10、11、12月份月菜單〉" xfId="75"/>
    <cellStyle name="一般 11 2 3" xfId="76"/>
    <cellStyle name="一般 11 2_(3)é¾-æ˜Ÿ103ä¸‹. (1)" xfId="77"/>
    <cellStyle name="一般 11 3" xfId="78"/>
    <cellStyle name="一般 11 3 2" xfId="79"/>
    <cellStyle name="一般 11 3_潛龍104年上菜單〈8、9、10、11、12月份月菜單〉" xfId="80"/>
    <cellStyle name="一般 11 4" xfId="81"/>
    <cellStyle name="一般 11_(3)é¾-æ˜Ÿ103ä¸‹. (1)" xfId="82"/>
    <cellStyle name="一般 110" xfId="83"/>
    <cellStyle name="一般 110 2" xfId="84"/>
    <cellStyle name="一般 110 2 2" xfId="85"/>
    <cellStyle name="一般 110 2_潛龍104年上菜單〈8、9、10、11、12月份月菜單〉" xfId="86"/>
    <cellStyle name="一般 110 3" xfId="87"/>
    <cellStyle name="一般 110_1" xfId="88"/>
    <cellStyle name="一般 111" xfId="89"/>
    <cellStyle name="一般 111 2" xfId="90"/>
    <cellStyle name="一般 111 2 2" xfId="91"/>
    <cellStyle name="一般 111 2_潛龍104年上菜單〈8、9、10、11、12月份月菜單〉" xfId="92"/>
    <cellStyle name="一般 111 3" xfId="93"/>
    <cellStyle name="一般 111_2" xfId="94"/>
    <cellStyle name="一般 112" xfId="95"/>
    <cellStyle name="一般 113" xfId="96"/>
    <cellStyle name="一般 114" xfId="97"/>
    <cellStyle name="一般 115" xfId="98"/>
    <cellStyle name="一般 116" xfId="99"/>
    <cellStyle name="一般 116 2" xfId="100"/>
    <cellStyle name="一般 116_潛龍104年上菜單〈8、9、10、11、12月份月菜單〉" xfId="101"/>
    <cellStyle name="一般 117" xfId="102"/>
    <cellStyle name="一般 117 2" xfId="103"/>
    <cellStyle name="一般 117_潛龍104年上菜單〈8、9、10、11、12月份月菜單〉" xfId="104"/>
    <cellStyle name="一般 118" xfId="105"/>
    <cellStyle name="一般 118 2" xfId="106"/>
    <cellStyle name="一般 118_潛龍104年上菜單〈8、9、10、11、12月份月菜單〉" xfId="107"/>
    <cellStyle name="一般 119" xfId="108"/>
    <cellStyle name="一般 12" xfId="109"/>
    <cellStyle name="一般 120" xfId="110"/>
    <cellStyle name="一般 121" xfId="111"/>
    <cellStyle name="一般 122" xfId="112"/>
    <cellStyle name="一般 123" xfId="113"/>
    <cellStyle name="一般 124" xfId="114"/>
    <cellStyle name="一般 125" xfId="115"/>
    <cellStyle name="一般 126" xfId="116"/>
    <cellStyle name="一般 127" xfId="117"/>
    <cellStyle name="一般 128" xfId="118"/>
    <cellStyle name="一般 129" xfId="119"/>
    <cellStyle name="一般 13" xfId="120"/>
    <cellStyle name="一般 13 2" xfId="121"/>
    <cellStyle name="一般 13_(3)é¾-æ˜Ÿ103ä¸‹. (1)" xfId="122"/>
    <cellStyle name="一般 130" xfId="123"/>
    <cellStyle name="一般 131" xfId="124"/>
    <cellStyle name="一般 132" xfId="125"/>
    <cellStyle name="一般 133" xfId="126"/>
    <cellStyle name="一般 134" xfId="127"/>
    <cellStyle name="一般 135" xfId="128"/>
    <cellStyle name="一般 136" xfId="129"/>
    <cellStyle name="一般 137" xfId="130"/>
    <cellStyle name="一般 138" xfId="131"/>
    <cellStyle name="一般 14" xfId="132"/>
    <cellStyle name="一般 14 2" xfId="133"/>
    <cellStyle name="一般 14 2 2" xfId="134"/>
    <cellStyle name="一般 14 2 2 2" xfId="135"/>
    <cellStyle name="一般 14 2 2_潛龍104年上菜單〈8、9、10、11、12月份月菜單〉" xfId="136"/>
    <cellStyle name="一般 14 2 3" xfId="137"/>
    <cellStyle name="一般 14 2_(3)é¾-æ˜Ÿ103ä¸‹. (1)" xfId="138"/>
    <cellStyle name="一般 14 3" xfId="139"/>
    <cellStyle name="一般 14 4" xfId="140"/>
    <cellStyle name="一般 14 4 2" xfId="141"/>
    <cellStyle name="一般 14 4_潛龍104年上菜單〈8、9、10、11、12月份月菜單〉" xfId="142"/>
    <cellStyle name="一般 14 5" xfId="143"/>
    <cellStyle name="一般 14_(3)é¾-æ˜Ÿ103ä¸‹. (1)" xfId="144"/>
    <cellStyle name="一般 15" xfId="145"/>
    <cellStyle name="一般 15 2" xfId="146"/>
    <cellStyle name="一般 15_(3)é¾-æ˜Ÿ103ä¸‹. (1)" xfId="147"/>
    <cellStyle name="一般 16" xfId="148"/>
    <cellStyle name="一般 16 2" xfId="149"/>
    <cellStyle name="一般 16 3" xfId="150"/>
    <cellStyle name="一般 16 3 2" xfId="151"/>
    <cellStyle name="一般 16 3 2 2" xfId="152"/>
    <cellStyle name="一般 16 3 2_潛龍104年上菜單〈8、9、10、11、12月份月菜單〉" xfId="153"/>
    <cellStyle name="一般 16 3 3" xfId="154"/>
    <cellStyle name="一般 16 3_(3)é¾-æ˜Ÿ103ä¸‹. (1)" xfId="155"/>
    <cellStyle name="一般 16 4" xfId="156"/>
    <cellStyle name="一般 16_(3)é¾-æ˜Ÿ103ä¸‹. (1)" xfId="157"/>
    <cellStyle name="一般 17" xfId="158"/>
    <cellStyle name="一般 17 2" xfId="159"/>
    <cellStyle name="一般 17_(3)é¾-æ˜Ÿ103ä¸‹. (1)" xfId="160"/>
    <cellStyle name="一般 171" xfId="161"/>
    <cellStyle name="一般 18" xfId="162"/>
    <cellStyle name="一般 18 2" xfId="163"/>
    <cellStyle name="一般 18 2 2" xfId="164"/>
    <cellStyle name="一般 18 2 2 2" xfId="165"/>
    <cellStyle name="一般 18 2 2 2 2" xfId="166"/>
    <cellStyle name="一般 18 2 2 2_潛龍104年上菜單〈8、9、10、11、12月份月菜單〉" xfId="167"/>
    <cellStyle name="一般 18 2 2 3" xfId="168"/>
    <cellStyle name="一般 18 2 2_潛龍104年上菜單〈8、9、10、11、12月份月菜單〉" xfId="169"/>
    <cellStyle name="一般 18 2 3" xfId="170"/>
    <cellStyle name="一般 18 2_(3)é¾-æ˜Ÿ103ä¸‹. (1)" xfId="171"/>
    <cellStyle name="一般 18 3" xfId="172"/>
    <cellStyle name="一般 18 3 2" xfId="173"/>
    <cellStyle name="一般 18 3 2 2" xfId="174"/>
    <cellStyle name="一般 18 3 2_潛龍104年上菜單〈8、9、10、11、12月份月菜單〉" xfId="175"/>
    <cellStyle name="一般 18 3 3" xfId="176"/>
    <cellStyle name="一般 18 3_(3)é¾-æ˜Ÿ103ä¸‹. (1)" xfId="177"/>
    <cellStyle name="一般 18 4" xfId="178"/>
    <cellStyle name="一般 18 4 2" xfId="179"/>
    <cellStyle name="一般 18 4_潛龍104年上菜單〈8、9、10、11、12月份月菜單〉" xfId="180"/>
    <cellStyle name="一般 18 5" xfId="181"/>
    <cellStyle name="一般 18_(3)é¾-æ˜Ÿ103ä¸‹. (1)" xfId="182"/>
    <cellStyle name="一般 186" xfId="183"/>
    <cellStyle name="一般 19" xfId="184"/>
    <cellStyle name="一般 19 2" xfId="185"/>
    <cellStyle name="一般 19_(3)é¾-æ˜Ÿ103ä¸‹. (1)" xfId="186"/>
    <cellStyle name="一般 2" xfId="187"/>
    <cellStyle name="一般 2 2" xfId="188"/>
    <cellStyle name="一般 2 2 2" xfId="189"/>
    <cellStyle name="一般 2 2 2 2" xfId="190"/>
    <cellStyle name="一般 2 2 2 2 2" xfId="191"/>
    <cellStyle name="一般 2 2 2 2_潛龍104年上菜單〈8、9、10、11、12月份月菜單〉" xfId="192"/>
    <cellStyle name="一般 2 2 2 3" xfId="193"/>
    <cellStyle name="一般 2 2 2_(3)é¾-æ˜Ÿ103ä¸‹. (1)" xfId="194"/>
    <cellStyle name="一般 2 2 3" xfId="195"/>
    <cellStyle name="一般 2 2 3 2" xfId="196"/>
    <cellStyle name="一般 2 2 3_潛龍104年上菜單〈8、9、10、11、12月份月菜單〉" xfId="197"/>
    <cellStyle name="一般 2 2 4" xfId="198"/>
    <cellStyle name="一般 2 2_(3)é¾-æ˜Ÿ103ä¸‹. (1)" xfId="199"/>
    <cellStyle name="一般 2 3" xfId="200"/>
    <cellStyle name="一般 2 3 2" xfId="201"/>
    <cellStyle name="一般 2 3 2 2" xfId="202"/>
    <cellStyle name="一般 2 3 2_潛龍104年上菜單〈8、9、10、11、12月份月菜單〉" xfId="203"/>
    <cellStyle name="一般 2 3 3" xfId="204"/>
    <cellStyle name="一般 2 3_(3)é¾-æ˜Ÿ103ä¸‹. (1)" xfId="205"/>
    <cellStyle name="一般 2 3_3" xfId="206"/>
    <cellStyle name="一般 2 3_龍星104年上菜單 (第2週)" xfId="207"/>
    <cellStyle name="一般 2 4" xfId="208"/>
    <cellStyle name="一般 2 4 2" xfId="209"/>
    <cellStyle name="一般 2 4 2 2" xfId="210"/>
    <cellStyle name="一般 2 4 2_潛龍104年上菜單〈8、9、10、11、12月份月菜單〉" xfId="211"/>
    <cellStyle name="一般 2 4 3" xfId="212"/>
    <cellStyle name="一般 2 4_(3)é¾-æ˜Ÿ103ä¸‹. (1)" xfId="213"/>
    <cellStyle name="一般 2 5" xfId="214"/>
    <cellStyle name="一般 2 5 2" xfId="215"/>
    <cellStyle name="一般 2 5_潛龍104年上菜單〈8、9、10、11、12月份月菜單〉" xfId="216"/>
    <cellStyle name="一般 2 6" xfId="217"/>
    <cellStyle name="一般 2_(3)é¾-æ˜Ÿ103ä¸‹. (1)" xfId="218"/>
    <cellStyle name="一般 2_龍星小104-10m" xfId="219"/>
    <cellStyle name="一般 20" xfId="220"/>
    <cellStyle name="一般 20 2" xfId="221"/>
    <cellStyle name="一般 20 2 2" xfId="222"/>
    <cellStyle name="一般 20 2 2 2" xfId="223"/>
    <cellStyle name="一般 20 2 2_潛龍104年上菜單〈8、9、10、11、12月份月菜單〉" xfId="224"/>
    <cellStyle name="一般 20 2 3" xfId="225"/>
    <cellStyle name="一般 20 2_(3)é¾-æ˜Ÿ103ä¸‹. (1)" xfId="226"/>
    <cellStyle name="一般 20 3" xfId="227"/>
    <cellStyle name="一般 20 3 2" xfId="228"/>
    <cellStyle name="一般 20 3 2 2" xfId="229"/>
    <cellStyle name="一般 20 3 2_潛龍104年上菜單〈8、9、10、11、12月份月菜單〉" xfId="230"/>
    <cellStyle name="一般 20 3 3" xfId="231"/>
    <cellStyle name="一般 20 3_(3)é¾-æ˜Ÿ103ä¸‹. (1)" xfId="232"/>
    <cellStyle name="一般 20 4" xfId="233"/>
    <cellStyle name="一般 20 4 2" xfId="234"/>
    <cellStyle name="一般 20 4_潛龍104年上菜單〈8、9、10、11、12月份月菜單〉" xfId="235"/>
    <cellStyle name="一般 20 5" xfId="236"/>
    <cellStyle name="一般 20_(3)é¾-æ˜Ÿ103ä¸‹. (1)" xfId="237"/>
    <cellStyle name="一般 21" xfId="238"/>
    <cellStyle name="一般 21 2" xfId="239"/>
    <cellStyle name="一般 21_(3)é¾-æ˜Ÿ103ä¸‹. (1)" xfId="240"/>
    <cellStyle name="一般 22" xfId="241"/>
    <cellStyle name="一般 22 2" xfId="242"/>
    <cellStyle name="一般 22_(3)é¾-æ˜Ÿ103ä¸‹. (1)" xfId="243"/>
    <cellStyle name="一般 23" xfId="244"/>
    <cellStyle name="一般 23 2" xfId="245"/>
    <cellStyle name="一般 23 2 2" xfId="246"/>
    <cellStyle name="一般 23 2 2 2" xfId="247"/>
    <cellStyle name="一般 23 2 2_潛龍104年上菜單〈8、9、10、11、12月份月菜單〉" xfId="248"/>
    <cellStyle name="一般 23 2 3" xfId="249"/>
    <cellStyle name="一般 23 2_(3)é¾-æ˜Ÿ103ä¸‹. (1)" xfId="250"/>
    <cellStyle name="一般 23 3" xfId="251"/>
    <cellStyle name="一般 23 3 2" xfId="252"/>
    <cellStyle name="一般 23 3 2 2" xfId="253"/>
    <cellStyle name="一般 23 3 2_潛龍104年上菜單〈8、9、10、11、12月份月菜單〉" xfId="254"/>
    <cellStyle name="一般 23 3 3" xfId="255"/>
    <cellStyle name="一般 23 3_(3)é¾-æ˜Ÿ103ä¸‹. (1)" xfId="256"/>
    <cellStyle name="一般 23 4" xfId="257"/>
    <cellStyle name="一般 23 4 2" xfId="258"/>
    <cellStyle name="一般 23 4_潛龍104年上菜單〈8、9、10、11、12月份月菜單〉" xfId="259"/>
    <cellStyle name="一般 23 5" xfId="260"/>
    <cellStyle name="一般 23_(3)é¾-æ˜Ÿ103ä¸‹. (1)" xfId="261"/>
    <cellStyle name="一般 24" xfId="262"/>
    <cellStyle name="一般 24 2" xfId="263"/>
    <cellStyle name="一般 24_(3)é¾-æ˜Ÿ103ä¸‹. (1)" xfId="264"/>
    <cellStyle name="一般 25" xfId="265"/>
    <cellStyle name="一般 25 14" xfId="266"/>
    <cellStyle name="一般 25 2" xfId="267"/>
    <cellStyle name="一般 25 2 2" xfId="268"/>
    <cellStyle name="一般 25 2 2 2" xfId="269"/>
    <cellStyle name="一般 25 2 2_潛龍104年上菜單〈8、9、10、11、12月份月菜單〉" xfId="270"/>
    <cellStyle name="一般 25 2 3" xfId="271"/>
    <cellStyle name="一般 25 2_(3)é¾-æ˜Ÿ103ä¸‹. (1)" xfId="272"/>
    <cellStyle name="一般 25 3" xfId="273"/>
    <cellStyle name="一般 25 3 2" xfId="274"/>
    <cellStyle name="一般 25 3 2 2" xfId="275"/>
    <cellStyle name="一般 25 3 2_潛龍104年上菜單〈8、9、10、11、12月份月菜單〉" xfId="276"/>
    <cellStyle name="一般 25 3 3" xfId="277"/>
    <cellStyle name="一般 25 3_(3)é¾-æ˜Ÿ103ä¸‹. (1)" xfId="278"/>
    <cellStyle name="一般 25 4" xfId="279"/>
    <cellStyle name="一般 25 4 2" xfId="280"/>
    <cellStyle name="一般 25 4_潛龍104年上菜單〈8、9、10、11、12月份月菜單〉" xfId="281"/>
    <cellStyle name="一般 25 5" xfId="282"/>
    <cellStyle name="一般 25_(3)é¾-æ˜Ÿ103ä¸‹. (1)" xfId="283"/>
    <cellStyle name="一般 26" xfId="284"/>
    <cellStyle name="一般 26 2" xfId="285"/>
    <cellStyle name="一般 26_(3)é¾-æ˜Ÿ103ä¸‹. (1)" xfId="286"/>
    <cellStyle name="一般 27" xfId="287"/>
    <cellStyle name="一般 27 2" xfId="288"/>
    <cellStyle name="一般 27 2 2" xfId="289"/>
    <cellStyle name="一般 27 2 2 2" xfId="290"/>
    <cellStyle name="一般 27 2 2_潛龍104年上菜單〈8、9、10、11、12月份月菜單〉" xfId="291"/>
    <cellStyle name="一般 27 2 3" xfId="292"/>
    <cellStyle name="一般 27 2_(3)é¾-æ˜Ÿ103ä¸‹. (1)" xfId="293"/>
    <cellStyle name="一般 27 3" xfId="294"/>
    <cellStyle name="一般 27 3 2" xfId="295"/>
    <cellStyle name="一般 27 3 2 2" xfId="296"/>
    <cellStyle name="一般 27 3 2_潛龍104年上菜單〈8、9、10、11、12月份月菜單〉" xfId="297"/>
    <cellStyle name="一般 27 3 3" xfId="298"/>
    <cellStyle name="一般 27 3_(3)é¾-æ˜Ÿ103ä¸‹. (1)" xfId="299"/>
    <cellStyle name="一般 27 4" xfId="300"/>
    <cellStyle name="一般 27 4 2" xfId="301"/>
    <cellStyle name="一般 27 4_潛龍104年上菜單〈8、9、10、11、12月份月菜單〉" xfId="302"/>
    <cellStyle name="一般 27 5" xfId="303"/>
    <cellStyle name="一般 27_(3)é¾-æ˜Ÿ103ä¸‹. (1)" xfId="304"/>
    <cellStyle name="一般 28" xfId="305"/>
    <cellStyle name="一般 28 2" xfId="306"/>
    <cellStyle name="一般 28 2 2" xfId="307"/>
    <cellStyle name="一般 28 2_潛龍104年上菜單〈8、9、10、11、12月份月菜單〉" xfId="308"/>
    <cellStyle name="一般 28 3" xfId="309"/>
    <cellStyle name="一般 28_(3)é¾-æ˜Ÿ103ä¸‹. (1)" xfId="310"/>
    <cellStyle name="一般 29" xfId="311"/>
    <cellStyle name="一般 29 2" xfId="312"/>
    <cellStyle name="一般 29 3" xfId="313"/>
    <cellStyle name="一般 29 3 2" xfId="314"/>
    <cellStyle name="一般 29 3_潛龍104年上菜單〈8、9、10、11、12月份月菜單〉" xfId="315"/>
    <cellStyle name="一般 29_(3)é¾-æ˜Ÿ103ä¸‹. (1)" xfId="316"/>
    <cellStyle name="一般 3" xfId="317"/>
    <cellStyle name="一般 3 2" xfId="318"/>
    <cellStyle name="一般 3 2 2" xfId="319"/>
    <cellStyle name="一般 3 2 2 2" xfId="320"/>
    <cellStyle name="一般 3 2 2_潛龍104年上菜單〈8、9、10、11、12月份月菜單〉" xfId="321"/>
    <cellStyle name="一般 3 2 3" xfId="322"/>
    <cellStyle name="一般 3 2_(3)é¾-æ˜Ÿ103ä¸‹. (1)" xfId="323"/>
    <cellStyle name="一般 3 3" xfId="324"/>
    <cellStyle name="一般 3 3 2" xfId="325"/>
    <cellStyle name="一般 3 3 2 2" xfId="326"/>
    <cellStyle name="一般 3 3 2_潛龍104年上菜單〈8、9、10、11、12月份月菜單〉" xfId="327"/>
    <cellStyle name="一般 3 3 3" xfId="328"/>
    <cellStyle name="一般 3 3_(3)é¾-æ˜Ÿ103ä¸‹. (1)" xfId="329"/>
    <cellStyle name="一般 3 4" xfId="330"/>
    <cellStyle name="一般 3 4 2" xfId="331"/>
    <cellStyle name="一般 3 4_潛龍104年上菜單〈8、9、10、11、12月份月菜單〉" xfId="332"/>
    <cellStyle name="一般 3 5" xfId="333"/>
    <cellStyle name="一般 3_(3)é¾-æ˜Ÿ103ä¸‹. (1)" xfId="334"/>
    <cellStyle name="一般 30" xfId="335"/>
    <cellStyle name="一般 30 2" xfId="336"/>
    <cellStyle name="一般 30 2 2" xfId="337"/>
    <cellStyle name="一般 30 2 2 2" xfId="338"/>
    <cellStyle name="一般 30 2 2 2 2" xfId="339"/>
    <cellStyle name="一般 30 2 2 2_潛龍104年上菜單〈8、9、10、11、12月份月菜單〉" xfId="340"/>
    <cellStyle name="一般 30 2 2 3" xfId="341"/>
    <cellStyle name="一般 30 2 2 3 2" xfId="342"/>
    <cellStyle name="一般 30 2 2 3_潛龍104年上菜單〈8、9、10、11、12月份月菜單〉" xfId="343"/>
    <cellStyle name="一般 30 2 2 4" xfId="344"/>
    <cellStyle name="一般 30 2 2_(3)é¾-æ˜Ÿ103ä¸‹. (1)" xfId="345"/>
    <cellStyle name="一般 30 2 3" xfId="346"/>
    <cellStyle name="一般 30 2 3 2" xfId="347"/>
    <cellStyle name="一般 30 2 3_潛龍104年上菜單〈8、9、10、11、12月份月菜單〉" xfId="348"/>
    <cellStyle name="一般 30 2 4" xfId="349"/>
    <cellStyle name="一般 30 2_(3)é¾-æ˜Ÿ103ä¸‹. (1)" xfId="350"/>
    <cellStyle name="一般 30 3" xfId="351"/>
    <cellStyle name="一般 30 3 2" xfId="352"/>
    <cellStyle name="一般 30 3 2 2" xfId="353"/>
    <cellStyle name="一般 30 3 2 2 2" xfId="354"/>
    <cellStyle name="一般 30 3 2 2_潛龍104年上菜單〈8、9、10、11、12月份月菜單〉" xfId="355"/>
    <cellStyle name="一般 30 3 2 3" xfId="356"/>
    <cellStyle name="一般 30 3 2_(3)é¾-æ˜Ÿ103ä¸‹. (1)" xfId="357"/>
    <cellStyle name="一般 30 3 3" xfId="358"/>
    <cellStyle name="一般 30 3 3 2" xfId="359"/>
    <cellStyle name="一般 30 3 3 2 2" xfId="360"/>
    <cellStyle name="一般 30 3 3 2_潛龍104年上菜單〈8、9、10、11、12月份月菜單〉" xfId="361"/>
    <cellStyle name="一般 30 3 3 3" xfId="362"/>
    <cellStyle name="一般 30 3 3_(3)é¾-æ˜Ÿ103ä¸‹. (1)" xfId="363"/>
    <cellStyle name="一般 30 3 4" xfId="364"/>
    <cellStyle name="一般 30 3 4 2" xfId="365"/>
    <cellStyle name="一般 30 3 4_潛龍104年上菜單〈8、9、10、11、12月份月菜單〉" xfId="366"/>
    <cellStyle name="一般 30 3 5" xfId="367"/>
    <cellStyle name="一般 30 3_(3)é¾-æ˜Ÿ103ä¸‹. (1)" xfId="368"/>
    <cellStyle name="一般 30 4" xfId="369"/>
    <cellStyle name="一般 30 4 2" xfId="370"/>
    <cellStyle name="一般 30 4 2 2" xfId="371"/>
    <cellStyle name="一般 30 4 2 2 2" xfId="372"/>
    <cellStyle name="一般 30 4 2 2_潛龍104年上菜單〈8、9、10、11、12月份月菜單〉" xfId="373"/>
    <cellStyle name="一般 30 4 2 3" xfId="374"/>
    <cellStyle name="一般 30 4 2_(3)é¾-æ˜Ÿ103ä¸‹. (1)" xfId="375"/>
    <cellStyle name="一般 30 4 3" xfId="376"/>
    <cellStyle name="一般 30 4_(3)é¾-æ˜Ÿ103ä¸‹. (1)" xfId="377"/>
    <cellStyle name="一般 30 5" xfId="378"/>
    <cellStyle name="一般 30 5 2" xfId="379"/>
    <cellStyle name="一般 30 5 2 2" xfId="380"/>
    <cellStyle name="一般 30 5 2_潛龍104年上菜單〈8、9、10、11、12月份月菜單〉" xfId="381"/>
    <cellStyle name="一般 30 5 3" xfId="382"/>
    <cellStyle name="一般 30 5_(3)é¾-æ˜Ÿ103ä¸‹. (1)" xfId="383"/>
    <cellStyle name="一般 30 6" xfId="384"/>
    <cellStyle name="一般 30 6 2" xfId="385"/>
    <cellStyle name="一般 30 6_潛龍104年上菜單〈8、9、10、11、12月份月菜單〉" xfId="386"/>
    <cellStyle name="一般 30 7" xfId="387"/>
    <cellStyle name="一般 30_(3)é¾-æ˜Ÿ103ä¸‹. (1)" xfId="388"/>
    <cellStyle name="一般 31" xfId="389"/>
    <cellStyle name="一般 31 2" xfId="390"/>
    <cellStyle name="一般 31 2 2" xfId="391"/>
    <cellStyle name="一般 31 2 2 2" xfId="392"/>
    <cellStyle name="一般 31 2 2_潛龍104年上菜單〈8、9、10、11、12月份月菜單〉" xfId="393"/>
    <cellStyle name="一般 31 2 3" xfId="394"/>
    <cellStyle name="一般 31 2_(3)é¾-æ˜Ÿ103ä¸‹. (1)" xfId="395"/>
    <cellStyle name="一般 31 3" xfId="396"/>
    <cellStyle name="一般 31 3 2" xfId="397"/>
    <cellStyle name="一般 31 3 2 2" xfId="398"/>
    <cellStyle name="一般 31 3 2_潛龍104年上菜單〈8、9、10、11、12月份月菜單〉" xfId="399"/>
    <cellStyle name="一般 31 3 3" xfId="400"/>
    <cellStyle name="一般 31 3_(3)é¾-æ˜Ÿ103ä¸‹. (1)" xfId="401"/>
    <cellStyle name="一般 31 4" xfId="402"/>
    <cellStyle name="一般 31 4 2" xfId="403"/>
    <cellStyle name="一般 31 4_潛龍104年上菜單〈8、9、10、11、12月份月菜單〉" xfId="404"/>
    <cellStyle name="一般 31 5" xfId="405"/>
    <cellStyle name="一般 31_(3)é¾-æ˜Ÿ103ä¸‹. (1)" xfId="406"/>
    <cellStyle name="一般 32" xfId="407"/>
    <cellStyle name="一般 32 2" xfId="408"/>
    <cellStyle name="一般 32 2 2" xfId="409"/>
    <cellStyle name="一般 32 2 2 2" xfId="410"/>
    <cellStyle name="一般 32 2 2 2 2" xfId="411"/>
    <cellStyle name="一般 32 2 2 2_潛龍104年上菜單〈8、9、10、11、12月份月菜單〉" xfId="412"/>
    <cellStyle name="一般 32 2 2 3" xfId="413"/>
    <cellStyle name="一般 32 2 2_(3)é¾-æ˜Ÿ103ä¸‹. (1)" xfId="414"/>
    <cellStyle name="一般 32 2 3" xfId="415"/>
    <cellStyle name="一般 32 2 3 2" xfId="416"/>
    <cellStyle name="一般 32 2 3_潛龍104年上菜單〈8、9、10、11、12月份月菜單〉" xfId="417"/>
    <cellStyle name="一般 32 2 4" xfId="418"/>
    <cellStyle name="一般 32 2_(3)é¾-æ˜Ÿ103ä¸‹. (1)" xfId="419"/>
    <cellStyle name="一般 32 3" xfId="420"/>
    <cellStyle name="一般 32 3 2" xfId="421"/>
    <cellStyle name="一般 32 3 2 2" xfId="422"/>
    <cellStyle name="一般 32 3 2_潛龍104年上菜單〈8、9、10、11、12月份月菜單〉" xfId="423"/>
    <cellStyle name="一般 32 3 3" xfId="424"/>
    <cellStyle name="一般 32 3_(3)é¾-æ˜Ÿ103ä¸‹. (1)" xfId="425"/>
    <cellStyle name="一般 32 4" xfId="426"/>
    <cellStyle name="一般 32 4 2" xfId="427"/>
    <cellStyle name="一般 32 4 2 2" xfId="428"/>
    <cellStyle name="一般 32 4 2_潛龍104年上菜單〈8、9、10、11、12月份月菜單〉" xfId="429"/>
    <cellStyle name="一般 32 4 3" xfId="430"/>
    <cellStyle name="一般 32 4_(3)é¾-æ˜Ÿ103ä¸‹. (1)" xfId="431"/>
    <cellStyle name="一般 32 5" xfId="432"/>
    <cellStyle name="一般 32 5 2" xfId="433"/>
    <cellStyle name="一般 32 5_潛龍104年上菜單〈8、9、10、11、12月份月菜單〉" xfId="434"/>
    <cellStyle name="一般 32 6" xfId="435"/>
    <cellStyle name="一般 32_(3)é¾-æ˜Ÿ103ä¸‹. (1)" xfId="436"/>
    <cellStyle name="一般 33" xfId="437"/>
    <cellStyle name="一般 33 2" xfId="438"/>
    <cellStyle name="一般 33_(3)é¾-æ˜Ÿ103ä¸‹. (1)" xfId="439"/>
    <cellStyle name="一般 34" xfId="440"/>
    <cellStyle name="一般 34 2" xfId="441"/>
    <cellStyle name="一般 34 2 2" xfId="442"/>
    <cellStyle name="一般 34 2 2 2" xfId="443"/>
    <cellStyle name="一般 34 2 2 2 2" xfId="444"/>
    <cellStyle name="一般 34 2 2 2_潛龍104年上菜單〈8、9、10、11、12月份月菜單〉" xfId="445"/>
    <cellStyle name="一般 34 2 2 3" xfId="446"/>
    <cellStyle name="一般 34 2 2_(3)é¾-æ˜Ÿ103ä¸‹. (1)" xfId="447"/>
    <cellStyle name="一般 34 2 3" xfId="448"/>
    <cellStyle name="一般 34 2 3 2" xfId="449"/>
    <cellStyle name="一般 34 2 3_潛龍104年上菜單〈8、9、10、11、12月份月菜單〉" xfId="450"/>
    <cellStyle name="一般 34 2 4" xfId="451"/>
    <cellStyle name="一般 34 2_(3)é¾-æ˜Ÿ103ä¸‹. (1)" xfId="452"/>
    <cellStyle name="一般 34 3" xfId="453"/>
    <cellStyle name="一般 34 3 2" xfId="454"/>
    <cellStyle name="一般 34 3 2 2" xfId="455"/>
    <cellStyle name="一般 34 3 2_潛龍104年上菜單〈8、9、10、11、12月份月菜單〉" xfId="456"/>
    <cellStyle name="一般 34 3 3" xfId="457"/>
    <cellStyle name="一般 34 3_(3)é¾-æ˜Ÿ103ä¸‹. (1)" xfId="458"/>
    <cellStyle name="一般 34 4" xfId="459"/>
    <cellStyle name="一般 34 4 2" xfId="460"/>
    <cellStyle name="一般 34 4 2 2" xfId="461"/>
    <cellStyle name="一般 34 4 2_潛龍104年上菜單〈8、9、10、11、12月份月菜單〉" xfId="462"/>
    <cellStyle name="一般 34 4 3" xfId="463"/>
    <cellStyle name="一般 34 4_(3)é¾-æ˜Ÿ103ä¸‹. (1)" xfId="464"/>
    <cellStyle name="一般 34 5" xfId="465"/>
    <cellStyle name="一般 34 5 2" xfId="466"/>
    <cellStyle name="一般 34 5_潛龍104年上菜單〈8、9、10、11、12月份月菜單〉" xfId="467"/>
    <cellStyle name="一般 34 6" xfId="468"/>
    <cellStyle name="一般 34_(3)é¾-æ˜Ÿ103ä¸‹. (1)" xfId="469"/>
    <cellStyle name="一般 35" xfId="470"/>
    <cellStyle name="一般 35 2" xfId="471"/>
    <cellStyle name="一般 35 2 2" xfId="472"/>
    <cellStyle name="一般 35 2 2 2" xfId="473"/>
    <cellStyle name="一般 35 2 2 2 2" xfId="474"/>
    <cellStyle name="一般 35 2 2 2_潛龍104年上菜單〈8、9、10、11、12月份月菜單〉" xfId="475"/>
    <cellStyle name="一般 35 2 2 3" xfId="476"/>
    <cellStyle name="一般 35 2 2_(3)é¾-æ˜Ÿ103ä¸‹. (1)" xfId="477"/>
    <cellStyle name="一般 35 2 3" xfId="478"/>
    <cellStyle name="一般 35 2 3 2" xfId="479"/>
    <cellStyle name="一般 35 2 3_潛龍104年上菜單〈8、9、10、11、12月份月菜單〉" xfId="480"/>
    <cellStyle name="一般 35 2 4" xfId="481"/>
    <cellStyle name="一般 35 2_(3)é¾-æ˜Ÿ103ä¸‹. (1)" xfId="482"/>
    <cellStyle name="一般 35 3" xfId="483"/>
    <cellStyle name="一般 35 3 2" xfId="484"/>
    <cellStyle name="一般 35 3 2 2" xfId="485"/>
    <cellStyle name="一般 35 3 2_潛龍104年上菜單〈8、9、10、11、12月份月菜單〉" xfId="486"/>
    <cellStyle name="一般 35 3 3" xfId="487"/>
    <cellStyle name="一般 35 3_(3)é¾-æ˜Ÿ103ä¸‹. (1)" xfId="488"/>
    <cellStyle name="一般 35 4" xfId="489"/>
    <cellStyle name="一般 35 4 2" xfId="490"/>
    <cellStyle name="一般 35 4_潛龍104年上菜單〈8、9、10、11、12月份月菜單〉" xfId="491"/>
    <cellStyle name="一般 35 5" xfId="492"/>
    <cellStyle name="一般 35_(3)é¾-æ˜Ÿ103ä¸‹. (1)" xfId="493"/>
    <cellStyle name="一般 36" xfId="494"/>
    <cellStyle name="一般 36 2" xfId="495"/>
    <cellStyle name="一般 36 2 2" xfId="496"/>
    <cellStyle name="一般 36 2 2 2" xfId="497"/>
    <cellStyle name="一般 36 2 2_潛龍104年上菜單〈8、9、10、11、12月份月菜單〉" xfId="498"/>
    <cellStyle name="一般 36 2 3" xfId="499"/>
    <cellStyle name="一般 36 2_(3)é¾-æ˜Ÿ103ä¸‹. (1)" xfId="500"/>
    <cellStyle name="一般 36 3" xfId="501"/>
    <cellStyle name="一般 36 3 2" xfId="502"/>
    <cellStyle name="一般 36 3 2 2" xfId="503"/>
    <cellStyle name="一般 36 3 2_潛龍104年上菜單〈8、9、10、11、12月份月菜單〉" xfId="504"/>
    <cellStyle name="一般 36 3 3" xfId="505"/>
    <cellStyle name="一般 36 3_(3)é¾-æ˜Ÿ103ä¸‹. (1)" xfId="506"/>
    <cellStyle name="一般 36 4" xfId="507"/>
    <cellStyle name="一般 36 4 2" xfId="508"/>
    <cellStyle name="一般 36 4_潛龍104年上菜單〈8、9、10、11、12月份月菜單〉" xfId="509"/>
    <cellStyle name="一般 36 5" xfId="510"/>
    <cellStyle name="一般 36_(3)é¾-æ˜Ÿ103ä¸‹. (1)" xfId="511"/>
    <cellStyle name="一般 37" xfId="512"/>
    <cellStyle name="一般 37 2" xfId="513"/>
    <cellStyle name="一般 37_(3)é¾-æ˜Ÿ103ä¸‹. (1)" xfId="514"/>
    <cellStyle name="一般 38" xfId="515"/>
    <cellStyle name="一般 38 2" xfId="516"/>
    <cellStyle name="一般 38 2 2" xfId="517"/>
    <cellStyle name="一般 38 2 2 2" xfId="518"/>
    <cellStyle name="一般 38 2 2_潛龍104年上菜單〈8、9、10、11、12月份月菜單〉" xfId="519"/>
    <cellStyle name="一般 38 2 3" xfId="520"/>
    <cellStyle name="一般 38 2_(3)é¾-æ˜Ÿ103ä¸‹. (1)" xfId="521"/>
    <cellStyle name="一般 38 3" xfId="522"/>
    <cellStyle name="一般 38 3 2" xfId="523"/>
    <cellStyle name="一般 38 3 2 2" xfId="524"/>
    <cellStyle name="一般 38 3 2_潛龍104年上菜單〈8、9、10、11、12月份月菜單〉" xfId="525"/>
    <cellStyle name="一般 38 3 3" xfId="526"/>
    <cellStyle name="一般 38 3_(3)é¾-æ˜Ÿ103ä¸‹. (1)" xfId="527"/>
    <cellStyle name="一般 38 4" xfId="528"/>
    <cellStyle name="一般 38 4 2" xfId="529"/>
    <cellStyle name="一般 38 4_潛龍104年上菜單〈8、9、10、11、12月份月菜單〉" xfId="530"/>
    <cellStyle name="一般 38 5" xfId="531"/>
    <cellStyle name="一般 38_(3)é¾-æ˜Ÿ103ä¸‹. (1)" xfId="532"/>
    <cellStyle name="一般 39" xfId="533"/>
    <cellStyle name="一般 39 2" xfId="534"/>
    <cellStyle name="一般 39_(3)é¾-æ˜Ÿ103ä¸‹. (1)" xfId="535"/>
    <cellStyle name="一般 4" xfId="536"/>
    <cellStyle name="一般 4 2" xfId="537"/>
    <cellStyle name="一般 4 2 2" xfId="538"/>
    <cellStyle name="一般 4 2 2 2" xfId="539"/>
    <cellStyle name="一般 4 2 2_潛龍104年上菜單〈8、9、10、11、12月份月菜單〉" xfId="540"/>
    <cellStyle name="一般 4 2 3" xfId="541"/>
    <cellStyle name="一般 4 2_(3)é¾-æ˜Ÿ103ä¸‹. (1)" xfId="542"/>
    <cellStyle name="一般 4 3" xfId="543"/>
    <cellStyle name="一般 4 3 2" xfId="544"/>
    <cellStyle name="一般 4 3 2 2" xfId="545"/>
    <cellStyle name="一般 4 3 2_潛龍104年上菜單〈8、9、10、11、12月份月菜單〉" xfId="546"/>
    <cellStyle name="一般 4 3 3" xfId="547"/>
    <cellStyle name="一般 4 3_(3)é¾-æ˜Ÿ103ä¸‹. (1)" xfId="548"/>
    <cellStyle name="一般 4 4" xfId="549"/>
    <cellStyle name="一般 4 4 2" xfId="550"/>
    <cellStyle name="一般 4 4_潛龍104年上菜單〈8、9、10、11、12月份月菜單〉" xfId="551"/>
    <cellStyle name="一般 4 5" xfId="552"/>
    <cellStyle name="一般 4_(3)é¾-æ˜Ÿ103ä¸‹. (1)" xfId="553"/>
    <cellStyle name="一般 40" xfId="554"/>
    <cellStyle name="一般 40 2" xfId="555"/>
    <cellStyle name="一般 40_(3)é¾-æ˜Ÿ103ä¸‹. (1)" xfId="556"/>
    <cellStyle name="一般 41" xfId="557"/>
    <cellStyle name="一般 41 2" xfId="558"/>
    <cellStyle name="一般 41 2 2" xfId="559"/>
    <cellStyle name="一般 41 2 2 2" xfId="560"/>
    <cellStyle name="一般 41 2 2_潛龍104年上菜單〈8、9、10、11、12月份月菜單〉" xfId="561"/>
    <cellStyle name="一般 41 2 3" xfId="562"/>
    <cellStyle name="一般 41 2_(3)é¾-æ˜Ÿ103ä¸‹. (1)" xfId="563"/>
    <cellStyle name="一般 41 3" xfId="564"/>
    <cellStyle name="一般 41_(3)é¾-æ˜Ÿ103ä¸‹. (1)" xfId="565"/>
    <cellStyle name="一般 42" xfId="566"/>
    <cellStyle name="一般 42 2" xfId="567"/>
    <cellStyle name="一般 42 2 2" xfId="568"/>
    <cellStyle name="一般 42 2 2 2" xfId="569"/>
    <cellStyle name="一般 42 2 2_潛龍104年上菜單〈8、9、10、11、12月份月菜單〉" xfId="570"/>
    <cellStyle name="一般 42 2 3" xfId="571"/>
    <cellStyle name="一般 42 2_(3)é¾-æ˜Ÿ103ä¸‹. (1)" xfId="572"/>
    <cellStyle name="一般 42 3" xfId="573"/>
    <cellStyle name="一般 42 3 2" xfId="574"/>
    <cellStyle name="一般 42 3 2 2" xfId="575"/>
    <cellStyle name="一般 42 3 2_潛龍104年上菜單〈8、9、10、11、12月份月菜單〉" xfId="576"/>
    <cellStyle name="一般 42 3 3" xfId="577"/>
    <cellStyle name="一般 42 3_(3)é¾-æ˜Ÿ103ä¸‹. (1)" xfId="578"/>
    <cellStyle name="一般 42 4" xfId="579"/>
    <cellStyle name="一般 42 4 2" xfId="580"/>
    <cellStyle name="一般 42 4_潛龍104年上菜單〈8、9、10、11、12月份月菜單〉" xfId="581"/>
    <cellStyle name="一般 42 5" xfId="582"/>
    <cellStyle name="一般 42_(3)é¾-æ˜Ÿ103ä¸‹. (1)" xfId="583"/>
    <cellStyle name="一般 43" xfId="584"/>
    <cellStyle name="一般 43 2" xfId="585"/>
    <cellStyle name="一般 43 2 2" xfId="586"/>
    <cellStyle name="一般 43 2 2 2" xfId="587"/>
    <cellStyle name="一般 43 2 2_潛龍104年上菜單〈8、9、10、11、12月份月菜單〉" xfId="588"/>
    <cellStyle name="一般 43 2 3" xfId="589"/>
    <cellStyle name="一般 43 2_(3)é¾-æ˜Ÿ103ä¸‹. (1)" xfId="590"/>
    <cellStyle name="一般 43 3" xfId="591"/>
    <cellStyle name="一般 43 3 2" xfId="592"/>
    <cellStyle name="一般 43 3 2 2" xfId="593"/>
    <cellStyle name="一般 43 3 2_潛龍104年上菜單〈8、9、10、11、12月份月菜單〉" xfId="594"/>
    <cellStyle name="一般 43 3 3" xfId="595"/>
    <cellStyle name="一般 43 3_(3)é¾-æ˜Ÿ103ä¸‹. (1)" xfId="596"/>
    <cellStyle name="一般 43 4" xfId="597"/>
    <cellStyle name="一般 43 4 2" xfId="598"/>
    <cellStyle name="一般 43 4_潛龍104年上菜單〈8、9、10、11、12月份月菜單〉" xfId="599"/>
    <cellStyle name="一般 43 5" xfId="600"/>
    <cellStyle name="一般 43_(3)é¾-æ˜Ÿ103ä¸‹. (1)" xfId="601"/>
    <cellStyle name="一般 44" xfId="602"/>
    <cellStyle name="一般 44 2" xfId="603"/>
    <cellStyle name="一般 44_(3)é¾-æ˜Ÿ103ä¸‹. (1)" xfId="604"/>
    <cellStyle name="一般 45" xfId="605"/>
    <cellStyle name="一般 45 2" xfId="606"/>
    <cellStyle name="一般 45 2 2" xfId="607"/>
    <cellStyle name="一般 45 2 2 2" xfId="608"/>
    <cellStyle name="一般 45 2 2_潛龍104年上菜單〈8、9、10、11、12月份月菜單〉" xfId="609"/>
    <cellStyle name="一般 45 2 3" xfId="610"/>
    <cellStyle name="一般 45 2_(3)é¾-æ˜Ÿ103ä¸‹. (1)" xfId="611"/>
    <cellStyle name="一般 45 3" xfId="612"/>
    <cellStyle name="一般 45 3 2" xfId="613"/>
    <cellStyle name="一般 45 3_潛龍104年上菜單〈8、9、10、11、12月份月菜單〉" xfId="614"/>
    <cellStyle name="一般 45 4" xfId="615"/>
    <cellStyle name="一般 45_(3)é¾-æ˜Ÿ103ä¸‹. (1)" xfId="616"/>
    <cellStyle name="一般 46" xfId="617"/>
    <cellStyle name="一般 46 2" xfId="618"/>
    <cellStyle name="一般 46 2 2" xfId="619"/>
    <cellStyle name="一般 46 2 2 2" xfId="620"/>
    <cellStyle name="一般 46 2 2 2 2" xfId="621"/>
    <cellStyle name="一般 46 2 2 2_潛龍104年上菜單〈8、9、10、11、12月份月菜單〉" xfId="622"/>
    <cellStyle name="一般 46 2 2 3" xfId="623"/>
    <cellStyle name="一般 46 2 2_(3)é¾-æ˜Ÿ103ä¸‹. (1)" xfId="624"/>
    <cellStyle name="一般 46 2 3" xfId="625"/>
    <cellStyle name="一般 46 2 3 2" xfId="626"/>
    <cellStyle name="一般 46 2 3_潛龍104年上菜單〈8、9、10、11、12月份月菜單〉" xfId="627"/>
    <cellStyle name="一般 46 2 4" xfId="628"/>
    <cellStyle name="一般 46 2_(3)é¾-æ˜Ÿ103ä¸‹. (1)" xfId="629"/>
    <cellStyle name="一般 46 3" xfId="630"/>
    <cellStyle name="一般 46 3 2" xfId="631"/>
    <cellStyle name="一般 46 3 2 2" xfId="632"/>
    <cellStyle name="一般 46 3 2 2 2" xfId="633"/>
    <cellStyle name="一般 46 3 2 2_潛龍104年上菜單〈8、9、10、11、12月份月菜單〉" xfId="634"/>
    <cellStyle name="一般 46 3 2 3" xfId="635"/>
    <cellStyle name="一般 46 3 2_(3)é¾-æ˜Ÿ103ä¸‹. (1)" xfId="636"/>
    <cellStyle name="一般 46 3 3" xfId="637"/>
    <cellStyle name="一般 46 3_(3)é¾-æ˜Ÿ103ä¸‹. (1)" xfId="638"/>
    <cellStyle name="一般 46 4" xfId="639"/>
    <cellStyle name="一般 46 4 2" xfId="640"/>
    <cellStyle name="一般 46 4 2 2" xfId="641"/>
    <cellStyle name="一般 46 4 2_潛龍104年上菜單〈8、9、10、11、12月份月菜單〉" xfId="642"/>
    <cellStyle name="一般 46 4 3" xfId="643"/>
    <cellStyle name="一般 46 4_(3)é¾-æ˜Ÿ103ä¸‹. (1)" xfId="644"/>
    <cellStyle name="一般 46 5" xfId="645"/>
    <cellStyle name="一般 46 5 2" xfId="646"/>
    <cellStyle name="一般 46 5_潛龍104年上菜單〈8、9、10、11、12月份月菜單〉" xfId="647"/>
    <cellStyle name="一般 46 6" xfId="648"/>
    <cellStyle name="一般 46_(3)é¾-æ˜Ÿ103ä¸‹. (1)" xfId="649"/>
    <cellStyle name="一般 47" xfId="650"/>
    <cellStyle name="一般 47 10" xfId="651"/>
    <cellStyle name="一般 47 10_3" xfId="652"/>
    <cellStyle name="一般 47 2" xfId="653"/>
    <cellStyle name="一般 47 2 2" xfId="654"/>
    <cellStyle name="一般 47 2_潛龍104年上菜單〈8、9、10、11、12月份月菜單〉" xfId="655"/>
    <cellStyle name="一般 47 3" xfId="656"/>
    <cellStyle name="一般 47 4" xfId="657"/>
    <cellStyle name="一般 47_(3)é¾-æ˜Ÿ103ä¸‹. (1)" xfId="658"/>
    <cellStyle name="一般 48" xfId="659"/>
    <cellStyle name="一般 48 2" xfId="660"/>
    <cellStyle name="一般 48_(3)é¾-æ˜Ÿ103ä¸‹. (1)" xfId="661"/>
    <cellStyle name="一般 49" xfId="662"/>
    <cellStyle name="一般 5" xfId="663"/>
    <cellStyle name="一般 5 2" xfId="664"/>
    <cellStyle name="一般 5 2 2" xfId="665"/>
    <cellStyle name="一般 5 2 2 2" xfId="666"/>
    <cellStyle name="一般 5 2 2 2 2" xfId="667"/>
    <cellStyle name="一般 5 2 2 2_潛龍104年上菜單〈8、9、10、11、12月份月菜單〉" xfId="668"/>
    <cellStyle name="一般 5 2 2 3" xfId="669"/>
    <cellStyle name="一般 5 2 2_(3)é¾-æ˜Ÿ103ä¸‹. (1)" xfId="670"/>
    <cellStyle name="一般 5 2 3" xfId="671"/>
    <cellStyle name="一般 5 2 3 2" xfId="672"/>
    <cellStyle name="一般 5 2 3_潛龍104年上菜單〈8、9、10、11、12月份月菜單〉" xfId="673"/>
    <cellStyle name="一般 5 2 4" xfId="674"/>
    <cellStyle name="一般 5 2_(3)é¾-æ˜Ÿ103ä¸‹. (1)" xfId="675"/>
    <cellStyle name="一般 5 3" xfId="676"/>
    <cellStyle name="一般 5 3 2" xfId="677"/>
    <cellStyle name="一般 5 3 2 2" xfId="678"/>
    <cellStyle name="一般 5 3 2_潛龍104年上菜單〈8、9、10、11、12月份月菜單〉" xfId="679"/>
    <cellStyle name="一般 5 3 3" xfId="680"/>
    <cellStyle name="一般 5 3_(3)é¾-æ˜Ÿ103ä¸‹. (1)" xfId="681"/>
    <cellStyle name="一般 5 4" xfId="682"/>
    <cellStyle name="一般 5 4 2" xfId="683"/>
    <cellStyle name="一般 5 4_潛龍104年上菜單〈8、9、10、11、12月份月菜單〉" xfId="684"/>
    <cellStyle name="一般 5 5" xfId="685"/>
    <cellStyle name="一般 5_(3)é¾-æ˜Ÿ103ä¸‹. (1)" xfId="686"/>
    <cellStyle name="一般 50" xfId="687"/>
    <cellStyle name="一般 51" xfId="688"/>
    <cellStyle name="一般 52" xfId="689"/>
    <cellStyle name="一般 53" xfId="690"/>
    <cellStyle name="一般 53 2" xfId="691"/>
    <cellStyle name="一般 53 2 2" xfId="692"/>
    <cellStyle name="一般 53 2_潛龍104年上菜單〈8、9、10、11、12月份月菜單〉" xfId="693"/>
    <cellStyle name="一般 53 3" xfId="694"/>
    <cellStyle name="一般 53_(3)é¾-æ˜Ÿ103ä¸‹. (1)" xfId="695"/>
    <cellStyle name="一般 54" xfId="696"/>
    <cellStyle name="一般 55" xfId="697"/>
    <cellStyle name="一般 56" xfId="698"/>
    <cellStyle name="一般 56 2" xfId="699"/>
    <cellStyle name="一般 56 2 2" xfId="700"/>
    <cellStyle name="一般 56 2_潛龍104年上菜單〈8、9、10、11、12月份月菜單〉" xfId="701"/>
    <cellStyle name="一般 56 3" xfId="702"/>
    <cellStyle name="一般 56_(3)é¾-æ˜Ÿ103ä¸‹. (1)" xfId="703"/>
    <cellStyle name="一般 57" xfId="704"/>
    <cellStyle name="一般 57 2" xfId="705"/>
    <cellStyle name="一般 57 2 2" xfId="706"/>
    <cellStyle name="一般 57 2 2 2" xfId="707"/>
    <cellStyle name="一般 57 2 2_潛龍104年上菜單〈8、9、10、11、12月份月菜單〉" xfId="708"/>
    <cellStyle name="一般 57 2 3" xfId="709"/>
    <cellStyle name="一般 57 2_(3)é¾-æ˜Ÿ103ä¸‹. (1)" xfId="710"/>
    <cellStyle name="一般 57 3" xfId="711"/>
    <cellStyle name="一般 57 3 2" xfId="712"/>
    <cellStyle name="一般 57 3 2 2" xfId="713"/>
    <cellStyle name="一般 57 3 2_潛龍104年上菜單〈8、9、10、11、12月份月菜單〉" xfId="714"/>
    <cellStyle name="一般 57 3 3" xfId="715"/>
    <cellStyle name="一般 57 3_(3)é¾-æ˜Ÿ103ä¸‹. (1)" xfId="716"/>
    <cellStyle name="一般 57 4" xfId="717"/>
    <cellStyle name="一般 57 4 2" xfId="718"/>
    <cellStyle name="一般 57 4_潛龍104年上菜單〈8、9、10、11、12月份月菜單〉" xfId="719"/>
    <cellStyle name="一般 57 5" xfId="720"/>
    <cellStyle name="一般 57_(3)é¾-æ˜Ÿ103ä¸‹. (1)" xfId="721"/>
    <cellStyle name="一般 58" xfId="722"/>
    <cellStyle name="一般 58 2" xfId="723"/>
    <cellStyle name="一般 58 2 2" xfId="724"/>
    <cellStyle name="一般 58 2 2 2" xfId="725"/>
    <cellStyle name="一般 58 2 2 2 2" xfId="726"/>
    <cellStyle name="一般 58 2 2 2_潛龍104年上菜單〈8、9、10、11、12月份月菜單〉" xfId="727"/>
    <cellStyle name="一般 58 2 2 3" xfId="728"/>
    <cellStyle name="一般 58 2 2_(3)é¾-æ˜Ÿ103ä¸‹. (1)" xfId="729"/>
    <cellStyle name="一般 58 2 3" xfId="730"/>
    <cellStyle name="一般 58 2_(3)é¾-æ˜Ÿ103ä¸‹. (1)" xfId="731"/>
    <cellStyle name="一般 58 3" xfId="732"/>
    <cellStyle name="一般 58 3 2" xfId="733"/>
    <cellStyle name="一般 58 3 2 2" xfId="734"/>
    <cellStyle name="一般 58 3 2_潛龍104年上菜單〈8、9、10、11、12月份月菜單〉" xfId="735"/>
    <cellStyle name="一般 58 3 3" xfId="736"/>
    <cellStyle name="一般 58 3_(3)é¾-æ˜Ÿ103ä¸‹. (1)" xfId="737"/>
    <cellStyle name="一般 58 4" xfId="738"/>
    <cellStyle name="一般 58 4 2" xfId="739"/>
    <cellStyle name="一般 58 4_潛龍104年上菜單〈8、9、10、11、12月份月菜單〉" xfId="740"/>
    <cellStyle name="一般 58 5" xfId="741"/>
    <cellStyle name="一般 58_(3)é¾-æ˜Ÿ103ä¸‹. (1)" xfId="742"/>
    <cellStyle name="一般 59" xfId="743"/>
    <cellStyle name="一般 6" xfId="744"/>
    <cellStyle name="一般 6 2" xfId="745"/>
    <cellStyle name="一般 6_(3)é¾-æ˜Ÿ103ä¸‹. (1)" xfId="746"/>
    <cellStyle name="一般 60" xfId="747"/>
    <cellStyle name="一般 61" xfId="748"/>
    <cellStyle name="一般 62" xfId="749"/>
    <cellStyle name="一般 62 2" xfId="750"/>
    <cellStyle name="一般 62_潛龍104年上菜單〈8、9、10、11、12月份月菜單〉" xfId="751"/>
    <cellStyle name="一般 63" xfId="752"/>
    <cellStyle name="一般 63 2" xfId="753"/>
    <cellStyle name="一般 63 2 2" xfId="754"/>
    <cellStyle name="一般 63 2 2 2" xfId="755"/>
    <cellStyle name="一般 63 2 2_潛龍104年上菜單〈8、9、10、11、12月份月菜單〉" xfId="756"/>
    <cellStyle name="一般 63 2 3" xfId="757"/>
    <cellStyle name="一般 63 2_(3)é¾-æ˜Ÿ103ä¸‹. (1)" xfId="758"/>
    <cellStyle name="一般 63 3" xfId="759"/>
    <cellStyle name="一般 63 3 2" xfId="760"/>
    <cellStyle name="一般 63 3_潛龍104年上菜單〈8、9、10、11、12月份月菜單〉" xfId="761"/>
    <cellStyle name="一般 63 4" xfId="762"/>
    <cellStyle name="一般 63_(3)é¾-æ˜Ÿ103ä¸‹. (1)" xfId="763"/>
    <cellStyle name="一般 64" xfId="764"/>
    <cellStyle name="一般 65" xfId="765"/>
    <cellStyle name="一般 65 2" xfId="766"/>
    <cellStyle name="一般 65 2 2" xfId="767"/>
    <cellStyle name="一般 65 2 2 2" xfId="768"/>
    <cellStyle name="一般 65 2 2_潛龍104年上菜單〈8、9、10、11、12月份月菜單〉" xfId="769"/>
    <cellStyle name="一般 65 2 3" xfId="770"/>
    <cellStyle name="一般 65 2_(3)é¾-æ˜Ÿ103ä¸‹. (1)" xfId="771"/>
    <cellStyle name="一般 65 3" xfId="772"/>
    <cellStyle name="一般 65 3 2" xfId="773"/>
    <cellStyle name="一般 65 3 2 2" xfId="774"/>
    <cellStyle name="一般 65 3 2_潛龍104年上菜單〈8、9、10、11、12月份月菜單〉" xfId="775"/>
    <cellStyle name="一般 65 3 3" xfId="776"/>
    <cellStyle name="一般 65 3_(3)é¾-æ˜Ÿ103ä¸‹. (1)" xfId="777"/>
    <cellStyle name="一般 65 4" xfId="778"/>
    <cellStyle name="一般 65 4 2" xfId="779"/>
    <cellStyle name="一般 65 4_潛龍104年上菜單〈8、9、10、11、12月份月菜單〉" xfId="780"/>
    <cellStyle name="一般 65 5" xfId="781"/>
    <cellStyle name="一般 65_(3)é¾-æ˜Ÿ103ä¸‹. (1)" xfId="782"/>
    <cellStyle name="一般 66" xfId="783"/>
    <cellStyle name="一般 66 2" xfId="784"/>
    <cellStyle name="一般 66 2 2" xfId="785"/>
    <cellStyle name="一般 66 2 2 2" xfId="786"/>
    <cellStyle name="一般 66 2 2_潛龍104年上菜單〈8、9、10、11、12月份月菜單〉" xfId="787"/>
    <cellStyle name="一般 66 2 3" xfId="788"/>
    <cellStyle name="一般 66 2_(3)é¾-æ˜Ÿ103ä¸‹. (1)" xfId="789"/>
    <cellStyle name="一般 66 3" xfId="790"/>
    <cellStyle name="一般 66 3 2" xfId="791"/>
    <cellStyle name="一般 66 3 2 2" xfId="792"/>
    <cellStyle name="一般 66 3 2_潛龍104年上菜單〈8、9、10、11、12月份月菜單〉" xfId="793"/>
    <cellStyle name="一般 66 3 3" xfId="794"/>
    <cellStyle name="一般 66 3_(3)é¾-æ˜Ÿ103ä¸‹. (1)" xfId="795"/>
    <cellStyle name="一般 66 4" xfId="796"/>
    <cellStyle name="一般 66 4 2" xfId="797"/>
    <cellStyle name="一般 66 4_潛龍104年上菜單〈8、9、10、11、12月份月菜單〉" xfId="798"/>
    <cellStyle name="一般 66 5" xfId="799"/>
    <cellStyle name="一般 66_(3)é¾-æ˜Ÿ103ä¸‹. (1)" xfId="800"/>
    <cellStyle name="一般 67" xfId="801"/>
    <cellStyle name="一般 68" xfId="802"/>
    <cellStyle name="一般 69" xfId="803"/>
    <cellStyle name="一般 7" xfId="804"/>
    <cellStyle name="一般 7 2" xfId="805"/>
    <cellStyle name="一般 7 2 2" xfId="806"/>
    <cellStyle name="一般 7 2 2 2" xfId="807"/>
    <cellStyle name="一般 7 2 2 2 2" xfId="808"/>
    <cellStyle name="一般 7 2 2 2_潛龍104年上菜單〈8、9、10、11、12月份月菜單〉" xfId="809"/>
    <cellStyle name="一般 7 2 2 3" xfId="810"/>
    <cellStyle name="一般 7 2 2_(3)é¾-æ˜Ÿ103ä¸‹. (1)" xfId="811"/>
    <cellStyle name="一般 7 2 3" xfId="812"/>
    <cellStyle name="一般 7 2 3 2" xfId="813"/>
    <cellStyle name="一般 7 2 3_潛龍104年上菜單〈8、9、10、11、12月份月菜單〉" xfId="814"/>
    <cellStyle name="一般 7 2 4" xfId="815"/>
    <cellStyle name="一般 7 2_(3)é¾-æ˜Ÿ103ä¸‹. (1)" xfId="816"/>
    <cellStyle name="一般 7 3" xfId="817"/>
    <cellStyle name="一般 7 3 2" xfId="818"/>
    <cellStyle name="一般 7 3 2 2" xfId="819"/>
    <cellStyle name="一般 7 3 2_潛龍104年上菜單〈8、9、10、11、12月份月菜單〉" xfId="820"/>
    <cellStyle name="一般 7 3 3" xfId="821"/>
    <cellStyle name="一般 7 3_(3)é¾-æ˜Ÿ103ä¸‹. (1)" xfId="822"/>
    <cellStyle name="一般 7 4" xfId="823"/>
    <cellStyle name="一般 7 4 2" xfId="824"/>
    <cellStyle name="一般 7 4 2 2" xfId="825"/>
    <cellStyle name="一般 7 4 2_潛龍104年上菜單〈8、9、10、11、12月份月菜單〉" xfId="826"/>
    <cellStyle name="一般 7 4 3" xfId="827"/>
    <cellStyle name="一般 7 4_(3)é¾-æ˜Ÿ103ä¸‹. (1)" xfId="828"/>
    <cellStyle name="一般 7 5" xfId="829"/>
    <cellStyle name="一般 7 5 2" xfId="830"/>
    <cellStyle name="一般 7 5_潛龍104年上菜單〈8、9、10、11、12月份月菜單〉" xfId="831"/>
    <cellStyle name="一般 7 6" xfId="832"/>
    <cellStyle name="一般 7_(3)é¾-æ˜Ÿ103ä¸‹. (1)" xfId="833"/>
    <cellStyle name="一般 70" xfId="834"/>
    <cellStyle name="一般 71" xfId="835"/>
    <cellStyle name="一般 72" xfId="836"/>
    <cellStyle name="一般 73" xfId="837"/>
    <cellStyle name="一般 73 2" xfId="838"/>
    <cellStyle name="一般 73 2 2" xfId="839"/>
    <cellStyle name="一般 73 2 2 2" xfId="840"/>
    <cellStyle name="一般 73 2 2_潛龍104年上菜單〈8、9、10、11、12月份月菜單〉" xfId="841"/>
    <cellStyle name="一般 73 2 3" xfId="842"/>
    <cellStyle name="一般 73 2_(3)é¾-æ˜Ÿ103ä¸‹. (1)" xfId="843"/>
    <cellStyle name="一般 73 3" xfId="844"/>
    <cellStyle name="一般 73 3 2" xfId="845"/>
    <cellStyle name="一般 73 3_潛龍104年上菜單〈8、9、10、11、12月份月菜單〉" xfId="846"/>
    <cellStyle name="一般 73 4" xfId="847"/>
    <cellStyle name="一般 73_(3)é¾-æ˜Ÿ103ä¸‹. (1)" xfId="848"/>
    <cellStyle name="一般 74" xfId="849"/>
    <cellStyle name="一般 74 2" xfId="850"/>
    <cellStyle name="一般 74_潛龍104年上菜單〈8、9、10、11、12月份月菜單〉" xfId="851"/>
    <cellStyle name="一般 75" xfId="852"/>
    <cellStyle name="一般 76" xfId="853"/>
    <cellStyle name="一般 76 2" xfId="854"/>
    <cellStyle name="一般 76_潛龍104年上菜單〈8、9、10、11、12月份月菜單〉" xfId="855"/>
    <cellStyle name="一般 77" xfId="856"/>
    <cellStyle name="一般 78" xfId="857"/>
    <cellStyle name="一般 78 2" xfId="858"/>
    <cellStyle name="一般 78_潛龍104年上菜單〈8、9、10、11、12月份月菜單〉" xfId="859"/>
    <cellStyle name="一般 79" xfId="860"/>
    <cellStyle name="一般 8" xfId="861"/>
    <cellStyle name="一般 8 2" xfId="862"/>
    <cellStyle name="一般 8 2 2" xfId="863"/>
    <cellStyle name="一般 8 2 2 2" xfId="864"/>
    <cellStyle name="一般 8 2 2 2 2" xfId="865"/>
    <cellStyle name="一般 8 2 2 2_潛龍104年上菜單〈8、9、10、11、12月份月菜單〉" xfId="866"/>
    <cellStyle name="一般 8 2 2 3" xfId="867"/>
    <cellStyle name="一般 8 2 2_(3)é¾-æ˜Ÿ103ä¸‹. (1)" xfId="868"/>
    <cellStyle name="一般 8 2 3" xfId="869"/>
    <cellStyle name="一般 8 2_(3)é¾-æ˜Ÿ103ä¸‹. (1)" xfId="870"/>
    <cellStyle name="一般 8 3" xfId="871"/>
    <cellStyle name="一般 8 3 2" xfId="872"/>
    <cellStyle name="一般 8 3_潛龍104年上菜單〈8、9、10、11、12月份月菜單〉" xfId="873"/>
    <cellStyle name="一般 8 4" xfId="874"/>
    <cellStyle name="一般 8_(3)é¾-æ˜Ÿ103ä¸‹. (1)" xfId="875"/>
    <cellStyle name="一般 80" xfId="876"/>
    <cellStyle name="一般 81" xfId="877"/>
    <cellStyle name="一般 82" xfId="878"/>
    <cellStyle name="一般 83" xfId="879"/>
    <cellStyle name="一般 84" xfId="880"/>
    <cellStyle name="一般 84 2" xfId="881"/>
    <cellStyle name="一般 84_潛龍104年上菜單〈8、9、10、11、12月份月菜單〉" xfId="882"/>
    <cellStyle name="一般 85" xfId="883"/>
    <cellStyle name="一般 85 2" xfId="884"/>
    <cellStyle name="一般 85 2 2" xfId="885"/>
    <cellStyle name="一般 85 2 2 2" xfId="886"/>
    <cellStyle name="一般 85 2 2_潛龍104年上菜單〈8、9、10、11、12月份月菜單〉" xfId="887"/>
    <cellStyle name="一般 85 2 3" xfId="888"/>
    <cellStyle name="一般 85 2_(3)é¾-æ˜Ÿ103ä¸‹. (1)" xfId="889"/>
    <cellStyle name="一般 85 3" xfId="890"/>
    <cellStyle name="一般 85 3 2" xfId="891"/>
    <cellStyle name="一般 85 3_潛龍104年上菜單〈8、9、10、11、12月份月菜單〉" xfId="892"/>
    <cellStyle name="一般 85 4" xfId="893"/>
    <cellStyle name="一般 85_(3)é¾-æ˜Ÿ103ä¸‹. (1)" xfId="894"/>
    <cellStyle name="一般 86" xfId="895"/>
    <cellStyle name="一般 86 2" xfId="896"/>
    <cellStyle name="一般 86_潛龍104年上菜單〈8、9、10、11、12月份月菜單〉" xfId="897"/>
    <cellStyle name="一般 87" xfId="898"/>
    <cellStyle name="一般 87 2" xfId="899"/>
    <cellStyle name="一般 87_潛龍104年上菜單〈8、9、10、11、12月份月菜單〉" xfId="900"/>
    <cellStyle name="一般 88" xfId="901"/>
    <cellStyle name="一般 88 10" xfId="902"/>
    <cellStyle name="一般 88 10_3" xfId="903"/>
    <cellStyle name="一般 88_潛龍104年上菜單〈8、9、10、11、12月份月菜單〉" xfId="904"/>
    <cellStyle name="一般 89" xfId="905"/>
    <cellStyle name="一般 9" xfId="906"/>
    <cellStyle name="一般 9 2" xfId="907"/>
    <cellStyle name="一般 9 2 2" xfId="908"/>
    <cellStyle name="一般 9 2 2 2" xfId="909"/>
    <cellStyle name="一般 9 2 2 2 2" xfId="910"/>
    <cellStyle name="一般 9 2 2 2 2 2" xfId="911"/>
    <cellStyle name="一般 9 2 2 2 2_潛龍104年上菜單〈8、9、10、11、12月份月菜單〉" xfId="912"/>
    <cellStyle name="一般 9 2 2 2 3" xfId="913"/>
    <cellStyle name="一般 9 2 2 2_(3)é¾-æ˜Ÿ103ä¸‹. (1)" xfId="914"/>
    <cellStyle name="一般 9 2 2 3" xfId="915"/>
    <cellStyle name="一般 9 2 2_(3)é¾-æ˜Ÿ103ä¸‹. (1)" xfId="916"/>
    <cellStyle name="一般 9 2 3" xfId="917"/>
    <cellStyle name="一般 9 2 3 2" xfId="918"/>
    <cellStyle name="一般 9 2 3_潛龍104年上菜單〈8、9、10、11、12月份月菜單〉" xfId="919"/>
    <cellStyle name="一般 9 2 4" xfId="920"/>
    <cellStyle name="一般 9 2_(3)é¾-æ˜Ÿ103ä¸‹. (1)" xfId="921"/>
    <cellStyle name="一般 9 3" xfId="922"/>
    <cellStyle name="一般 9 3 2" xfId="923"/>
    <cellStyle name="一般 9 3 2 2" xfId="924"/>
    <cellStyle name="一般 9 3 2_潛龍104年上菜單〈8、9、10、11、12月份月菜單〉" xfId="925"/>
    <cellStyle name="一般 9 3 3" xfId="926"/>
    <cellStyle name="一般 9 3_(3)é¾-æ˜Ÿ103ä¸‹. (1)" xfId="927"/>
    <cellStyle name="一般 9 4" xfId="928"/>
    <cellStyle name="一般 9 4 2" xfId="929"/>
    <cellStyle name="一般 9 4 2 2" xfId="930"/>
    <cellStyle name="一般 9 4 2_潛龍104年上菜單〈8、9、10、11、12月份月菜單〉" xfId="931"/>
    <cellStyle name="一般 9 4 3" xfId="932"/>
    <cellStyle name="一般 9 4_(3)é¾-æ˜Ÿ103ä¸‹. (1)" xfId="933"/>
    <cellStyle name="一般 9 5" xfId="934"/>
    <cellStyle name="一般 9 5 2" xfId="935"/>
    <cellStyle name="一般 9 5_潛龍104年上菜單〈8、9、10、11、12月份月菜單〉" xfId="936"/>
    <cellStyle name="一般 9 6" xfId="937"/>
    <cellStyle name="一般 9_(3)é¾-æ˜Ÿ103ä¸‹. (1)" xfId="938"/>
    <cellStyle name="一般 90" xfId="939"/>
    <cellStyle name="一般 90 2" xfId="940"/>
    <cellStyle name="一般 90_潛龍104年上菜單〈8、9、10、11、12月份月菜單〉" xfId="941"/>
    <cellStyle name="一般 91" xfId="942"/>
    <cellStyle name="一般 92" xfId="943"/>
    <cellStyle name="一般 93" xfId="944"/>
    <cellStyle name="一般 94" xfId="945"/>
    <cellStyle name="一般 94_3" xfId="946"/>
    <cellStyle name="一般 95" xfId="947"/>
    <cellStyle name="一般 95 2" xfId="948"/>
    <cellStyle name="一般 95_潛龍104年上菜單〈8、9、10、11、12月份月菜單〉" xfId="949"/>
    <cellStyle name="一般 96" xfId="950"/>
    <cellStyle name="一般 96_3" xfId="951"/>
    <cellStyle name="一般 97" xfId="952"/>
    <cellStyle name="一般 97 2" xfId="953"/>
    <cellStyle name="一般 97_潛龍104年上菜單〈8、9、10、11、12月份月菜單〉" xfId="954"/>
    <cellStyle name="一般 98" xfId="955"/>
    <cellStyle name="一般 98 2" xfId="956"/>
    <cellStyle name="一般 98_潛龍104年上菜單〈8、9、10、11、12月份月菜單〉" xfId="957"/>
    <cellStyle name="一般 99" xfId="958"/>
    <cellStyle name="一般_龍星104學年度第3週菜單" xfId="959"/>
    <cellStyle name="一般_龍星小104-10m" xfId="960"/>
    <cellStyle name="Comma" xfId="961"/>
    <cellStyle name="Comma [0]" xfId="962"/>
    <cellStyle name="中等" xfId="963"/>
    <cellStyle name="合計" xfId="964"/>
    <cellStyle name="好" xfId="965"/>
    <cellStyle name="Percent" xfId="966"/>
    <cellStyle name="計算方式" xfId="967"/>
    <cellStyle name="Currency" xfId="968"/>
    <cellStyle name="Currency [0]" xfId="969"/>
    <cellStyle name="連結的儲存格" xfId="970"/>
    <cellStyle name="備註" xfId="971"/>
    <cellStyle name="Hyperlink" xfId="972"/>
    <cellStyle name="說明文字" xfId="973"/>
    <cellStyle name="輔色1" xfId="974"/>
    <cellStyle name="輔色2" xfId="975"/>
    <cellStyle name="輔色3" xfId="976"/>
    <cellStyle name="輔色4" xfId="977"/>
    <cellStyle name="輔色5" xfId="978"/>
    <cellStyle name="輔色6" xfId="979"/>
    <cellStyle name="標題" xfId="980"/>
    <cellStyle name="標題 1" xfId="981"/>
    <cellStyle name="標題 2" xfId="982"/>
    <cellStyle name="標題 3" xfId="983"/>
    <cellStyle name="標題 4" xfId="984"/>
    <cellStyle name="輸入" xfId="985"/>
    <cellStyle name="輸出" xfId="986"/>
    <cellStyle name="檢查儲存格" xfId="987"/>
    <cellStyle name="壞" xfId="988"/>
    <cellStyle name="警告文字" xfId="9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7">
      <selection activeCell="C12" sqref="C12"/>
    </sheetView>
  </sheetViews>
  <sheetFormatPr defaultColWidth="9.00390625" defaultRowHeight="16.5"/>
  <cols>
    <col min="2" max="2" width="5.75390625" style="0" customWidth="1"/>
    <col min="4" max="4" width="12.875" style="0" customWidth="1"/>
    <col min="5" max="5" width="11.625" style="0" customWidth="1"/>
    <col min="6" max="6" width="17.25390625" style="0" customWidth="1"/>
    <col min="7" max="7" width="14.50390625" style="0" customWidth="1"/>
    <col min="9" max="9" width="13.25390625" style="0" customWidth="1"/>
  </cols>
  <sheetData>
    <row r="1" spans="1:26" ht="39.75" customHeight="1" thickBot="1">
      <c r="A1" s="26" t="s">
        <v>17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ht="16.5">
      <c r="A2" s="4" t="s">
        <v>28</v>
      </c>
      <c r="B2" s="5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5" t="s">
        <v>36</v>
      </c>
      <c r="J2" s="6" t="s">
        <v>37</v>
      </c>
    </row>
    <row r="3" spans="1:10" ht="16.5">
      <c r="A3" s="9">
        <v>41517</v>
      </c>
      <c r="B3" s="8" t="s">
        <v>38</v>
      </c>
      <c r="C3" s="19" t="s">
        <v>39</v>
      </c>
      <c r="D3" s="20" t="s">
        <v>40</v>
      </c>
      <c r="E3" s="19" t="s">
        <v>41</v>
      </c>
      <c r="F3" s="19" t="s">
        <v>42</v>
      </c>
      <c r="G3" s="19" t="s">
        <v>43</v>
      </c>
      <c r="H3" s="19" t="s">
        <v>35</v>
      </c>
      <c r="I3" s="19"/>
      <c r="J3" s="19" t="s">
        <v>44</v>
      </c>
    </row>
    <row r="4" spans="1:10" ht="16.5">
      <c r="A4" s="9">
        <v>41883</v>
      </c>
      <c r="B4" s="9" t="s">
        <v>45</v>
      </c>
      <c r="C4" s="9" t="s">
        <v>46</v>
      </c>
      <c r="D4" s="15" t="s">
        <v>47</v>
      </c>
      <c r="E4" s="8" t="s">
        <v>48</v>
      </c>
      <c r="F4" s="14" t="s">
        <v>49</v>
      </c>
      <c r="G4" s="9" t="s">
        <v>50</v>
      </c>
      <c r="H4" s="9"/>
      <c r="I4" s="9" t="s">
        <v>51</v>
      </c>
      <c r="J4" s="9" t="s">
        <v>52</v>
      </c>
    </row>
    <row r="5" spans="1:10" ht="16.5">
      <c r="A5" s="9">
        <v>41884</v>
      </c>
      <c r="B5" s="8" t="s">
        <v>53</v>
      </c>
      <c r="C5" s="8" t="s">
        <v>54</v>
      </c>
      <c r="D5" s="15" t="s">
        <v>55</v>
      </c>
      <c r="E5" s="8" t="s">
        <v>56</v>
      </c>
      <c r="F5" s="7" t="s">
        <v>33</v>
      </c>
      <c r="G5" s="21" t="s">
        <v>57</v>
      </c>
      <c r="H5" s="8"/>
      <c r="I5" s="8"/>
      <c r="J5" s="12"/>
    </row>
    <row r="6" spans="1:10" ht="16.5">
      <c r="A6" s="9">
        <v>41885</v>
      </c>
      <c r="B6" s="8" t="s">
        <v>58</v>
      </c>
      <c r="C6" s="8" t="s">
        <v>59</v>
      </c>
      <c r="D6" s="15" t="s">
        <v>60</v>
      </c>
      <c r="E6" s="8" t="s">
        <v>61</v>
      </c>
      <c r="F6" s="14" t="s">
        <v>49</v>
      </c>
      <c r="G6" s="8" t="s">
        <v>62</v>
      </c>
      <c r="H6" s="8"/>
      <c r="I6" s="8"/>
      <c r="J6" s="8"/>
    </row>
    <row r="7" spans="1:10" ht="17.25" thickBot="1">
      <c r="A7" s="9">
        <v>41886</v>
      </c>
      <c r="B7" s="13" t="s">
        <v>63</v>
      </c>
      <c r="C7" s="16" t="s">
        <v>46</v>
      </c>
      <c r="D7" s="17" t="s">
        <v>64</v>
      </c>
      <c r="E7" s="22" t="s">
        <v>65</v>
      </c>
      <c r="F7" s="18" t="s">
        <v>49</v>
      </c>
      <c r="G7" s="22" t="s">
        <v>66</v>
      </c>
      <c r="H7" s="13" t="s">
        <v>35</v>
      </c>
      <c r="I7" s="13"/>
      <c r="J7" s="13"/>
    </row>
    <row r="8" spans="1:10" ht="16.5">
      <c r="A8" s="9">
        <v>41889</v>
      </c>
      <c r="B8" s="11" t="s">
        <v>38</v>
      </c>
      <c r="C8" s="23" t="s">
        <v>67</v>
      </c>
      <c r="D8" s="24" t="s">
        <v>68</v>
      </c>
      <c r="E8" s="24" t="s">
        <v>69</v>
      </c>
      <c r="F8" s="23" t="s">
        <v>42</v>
      </c>
      <c r="G8" s="24" t="s">
        <v>70</v>
      </c>
      <c r="H8" s="23" t="s">
        <v>35</v>
      </c>
      <c r="I8" s="23"/>
      <c r="J8" s="23" t="s">
        <v>44</v>
      </c>
    </row>
    <row r="9" spans="1:10" ht="16.5">
      <c r="A9" s="9">
        <v>41890</v>
      </c>
      <c r="B9" s="9" t="s">
        <v>45</v>
      </c>
      <c r="C9" s="9" t="s">
        <v>46</v>
      </c>
      <c r="D9" s="8" t="s">
        <v>71</v>
      </c>
      <c r="E9" s="8" t="s">
        <v>72</v>
      </c>
      <c r="F9" s="14" t="s">
        <v>49</v>
      </c>
      <c r="G9" s="8" t="s">
        <v>73</v>
      </c>
      <c r="H9" s="9"/>
      <c r="I9" s="9" t="s">
        <v>74</v>
      </c>
      <c r="J9" s="9" t="s">
        <v>52</v>
      </c>
    </row>
    <row r="10" spans="1:10" ht="16.5">
      <c r="A10" s="9">
        <v>41891</v>
      </c>
      <c r="B10" s="8" t="s">
        <v>53</v>
      </c>
      <c r="C10" s="8" t="s">
        <v>75</v>
      </c>
      <c r="D10" s="8" t="s">
        <v>76</v>
      </c>
      <c r="E10" s="21" t="s">
        <v>77</v>
      </c>
      <c r="F10" s="8"/>
      <c r="G10" s="21" t="s">
        <v>78</v>
      </c>
      <c r="H10" s="8"/>
      <c r="I10" s="8"/>
      <c r="J10" s="12"/>
    </row>
    <row r="11" spans="1:10" ht="16.5">
      <c r="A11" s="9">
        <v>41892</v>
      </c>
      <c r="B11" s="8" t="s">
        <v>58</v>
      </c>
      <c r="C11" s="8" t="s">
        <v>79</v>
      </c>
      <c r="D11" s="8" t="s">
        <v>80</v>
      </c>
      <c r="E11" s="8" t="s">
        <v>81</v>
      </c>
      <c r="F11" s="14" t="s">
        <v>49</v>
      </c>
      <c r="G11" s="8" t="s">
        <v>82</v>
      </c>
      <c r="H11" s="8"/>
      <c r="I11" s="8" t="s">
        <v>83</v>
      </c>
      <c r="J11" s="8"/>
    </row>
    <row r="12" spans="1:10" ht="17.25" thickBot="1">
      <c r="A12" s="9">
        <v>41893</v>
      </c>
      <c r="B12" s="13" t="s">
        <v>63</v>
      </c>
      <c r="C12" s="16" t="s">
        <v>46</v>
      </c>
      <c r="D12" s="13" t="s">
        <v>84</v>
      </c>
      <c r="E12" s="13" t="s">
        <v>85</v>
      </c>
      <c r="F12" s="18" t="s">
        <v>49</v>
      </c>
      <c r="G12" s="16" t="s">
        <v>86</v>
      </c>
      <c r="H12" s="13" t="s">
        <v>35</v>
      </c>
      <c r="I12" s="13"/>
      <c r="J12" s="13"/>
    </row>
    <row r="13" spans="1:10" ht="16.5">
      <c r="A13" s="9">
        <v>41896</v>
      </c>
      <c r="B13" s="11" t="s">
        <v>38</v>
      </c>
      <c r="C13" s="23" t="s">
        <v>87</v>
      </c>
      <c r="D13" s="23" t="s">
        <v>88</v>
      </c>
      <c r="E13" s="24" t="s">
        <v>89</v>
      </c>
      <c r="F13" s="23" t="s">
        <v>42</v>
      </c>
      <c r="G13" s="23" t="s">
        <v>90</v>
      </c>
      <c r="H13" s="23" t="s">
        <v>35</v>
      </c>
      <c r="I13" s="23"/>
      <c r="J13" s="23" t="s">
        <v>44</v>
      </c>
    </row>
    <row r="14" spans="1:10" ht="16.5">
      <c r="A14" s="9">
        <v>41897</v>
      </c>
      <c r="B14" s="9" t="s">
        <v>45</v>
      </c>
      <c r="C14" s="8" t="s">
        <v>46</v>
      </c>
      <c r="D14" s="9" t="s">
        <v>91</v>
      </c>
      <c r="E14" s="10" t="s">
        <v>92</v>
      </c>
      <c r="F14" s="14" t="s">
        <v>49</v>
      </c>
      <c r="G14" s="21" t="s">
        <v>93</v>
      </c>
      <c r="H14" s="9"/>
      <c r="I14" s="9" t="s">
        <v>94</v>
      </c>
      <c r="J14" s="9" t="s">
        <v>52</v>
      </c>
    </row>
    <row r="15" spans="1:10" ht="16.5">
      <c r="A15" s="9">
        <v>41898</v>
      </c>
      <c r="B15" s="8" t="s">
        <v>53</v>
      </c>
      <c r="C15" s="8" t="s">
        <v>75</v>
      </c>
      <c r="D15" s="8" t="s">
        <v>95</v>
      </c>
      <c r="E15" s="8" t="s">
        <v>96</v>
      </c>
      <c r="F15" s="7" t="s">
        <v>33</v>
      </c>
      <c r="G15" s="9" t="s">
        <v>97</v>
      </c>
      <c r="H15" s="8"/>
      <c r="I15" s="8"/>
      <c r="J15" s="12"/>
    </row>
    <row r="16" spans="1:10" ht="16.5">
      <c r="A16" s="9">
        <v>41899</v>
      </c>
      <c r="B16" s="8" t="s">
        <v>58</v>
      </c>
      <c r="C16" s="8" t="s">
        <v>98</v>
      </c>
      <c r="D16" s="8" t="s">
        <v>99</v>
      </c>
      <c r="E16" s="8" t="s">
        <v>100</v>
      </c>
      <c r="F16" s="14" t="s">
        <v>49</v>
      </c>
      <c r="G16" s="8" t="s">
        <v>101</v>
      </c>
      <c r="H16" s="8"/>
      <c r="I16" s="8" t="s">
        <v>102</v>
      </c>
      <c r="J16" s="12"/>
    </row>
    <row r="17" spans="1:10" ht="17.25" thickBot="1">
      <c r="A17" s="9">
        <v>41900</v>
      </c>
      <c r="B17" s="13" t="s">
        <v>63</v>
      </c>
      <c r="C17" s="13" t="s">
        <v>46</v>
      </c>
      <c r="D17" s="13" t="s">
        <v>103</v>
      </c>
      <c r="E17" s="13" t="s">
        <v>104</v>
      </c>
      <c r="F17" s="18" t="s">
        <v>49</v>
      </c>
      <c r="G17" s="13" t="s">
        <v>105</v>
      </c>
      <c r="H17" s="13" t="s">
        <v>35</v>
      </c>
      <c r="I17" s="13"/>
      <c r="J17" s="13"/>
    </row>
    <row r="18" spans="1:10" ht="16.5">
      <c r="A18" s="9">
        <v>41903</v>
      </c>
      <c r="B18" s="11" t="s">
        <v>38</v>
      </c>
      <c r="C18" s="24" t="s">
        <v>106</v>
      </c>
      <c r="D18" s="23" t="s">
        <v>107</v>
      </c>
      <c r="E18" s="25" t="s">
        <v>108</v>
      </c>
      <c r="F18" s="23" t="s">
        <v>42</v>
      </c>
      <c r="G18" s="23" t="s">
        <v>109</v>
      </c>
      <c r="H18" s="23" t="s">
        <v>35</v>
      </c>
      <c r="I18" s="23"/>
      <c r="J18" s="23" t="s">
        <v>44</v>
      </c>
    </row>
    <row r="19" spans="1:10" ht="16.5">
      <c r="A19" s="9">
        <v>41904</v>
      </c>
      <c r="B19" s="9" t="s">
        <v>45</v>
      </c>
      <c r="C19" s="8" t="s">
        <v>46</v>
      </c>
      <c r="D19" s="9" t="s">
        <v>110</v>
      </c>
      <c r="E19" s="8" t="s">
        <v>111</v>
      </c>
      <c r="F19" s="14" t="s">
        <v>49</v>
      </c>
      <c r="G19" s="9" t="s">
        <v>112</v>
      </c>
      <c r="H19" s="9"/>
      <c r="I19" s="9" t="s">
        <v>113</v>
      </c>
      <c r="J19" s="9" t="s">
        <v>52</v>
      </c>
    </row>
    <row r="20" spans="1:10" ht="16.5">
      <c r="A20" s="9">
        <v>41905</v>
      </c>
      <c r="B20" s="8" t="s">
        <v>53</v>
      </c>
      <c r="C20" s="8" t="s">
        <v>54</v>
      </c>
      <c r="D20" s="8" t="s">
        <v>114</v>
      </c>
      <c r="E20" s="21" t="s">
        <v>115</v>
      </c>
      <c r="F20" s="7" t="s">
        <v>33</v>
      </c>
      <c r="G20" s="8" t="s">
        <v>116</v>
      </c>
      <c r="H20" s="8"/>
      <c r="I20" s="8"/>
      <c r="J20" s="8"/>
    </row>
    <row r="21" spans="1:10" ht="16.5">
      <c r="A21" s="9">
        <v>41906</v>
      </c>
      <c r="B21" s="8" t="s">
        <v>58</v>
      </c>
      <c r="C21" s="8" t="s">
        <v>46</v>
      </c>
      <c r="D21" s="8" t="s">
        <v>117</v>
      </c>
      <c r="E21" s="8" t="s">
        <v>118</v>
      </c>
      <c r="F21" s="14" t="s">
        <v>49</v>
      </c>
      <c r="G21" s="8" t="s">
        <v>119</v>
      </c>
      <c r="H21" s="8"/>
      <c r="I21" s="8" t="s">
        <v>83</v>
      </c>
      <c r="J21" s="8"/>
    </row>
    <row r="22" spans="1:10" ht="17.25" thickBot="1">
      <c r="A22" s="9">
        <v>41907</v>
      </c>
      <c r="B22" s="13" t="s">
        <v>63</v>
      </c>
      <c r="C22" s="13" t="s">
        <v>120</v>
      </c>
      <c r="D22" s="13" t="s">
        <v>121</v>
      </c>
      <c r="E22" s="13" t="s">
        <v>122</v>
      </c>
      <c r="F22" s="18" t="s">
        <v>49</v>
      </c>
      <c r="G22" s="13" t="s">
        <v>123</v>
      </c>
      <c r="H22" s="13" t="s">
        <v>35</v>
      </c>
      <c r="I22" s="13"/>
      <c r="J22" s="13"/>
    </row>
    <row r="23" spans="1:10" ht="16.5">
      <c r="A23" s="9">
        <v>41910</v>
      </c>
      <c r="B23" s="11" t="s">
        <v>38</v>
      </c>
      <c r="C23" s="233" t="s">
        <v>124</v>
      </c>
      <c r="D23" s="233"/>
      <c r="E23" s="233"/>
      <c r="F23" s="233"/>
      <c r="G23" s="233"/>
      <c r="H23" s="233"/>
      <c r="I23" s="11"/>
      <c r="J23" s="11"/>
    </row>
    <row r="24" spans="1:10" ht="16.5">
      <c r="A24" s="9">
        <v>41911</v>
      </c>
      <c r="B24" s="9" t="s">
        <v>45</v>
      </c>
      <c r="C24" s="8" t="s">
        <v>125</v>
      </c>
      <c r="D24" s="9" t="s">
        <v>126</v>
      </c>
      <c r="E24" s="21" t="s">
        <v>127</v>
      </c>
      <c r="F24" s="7" t="s">
        <v>42</v>
      </c>
      <c r="G24" s="122" t="s">
        <v>130</v>
      </c>
      <c r="H24" s="9"/>
      <c r="I24" s="9" t="s">
        <v>128</v>
      </c>
      <c r="J24" s="9" t="s">
        <v>52</v>
      </c>
    </row>
    <row r="25" spans="1:10" ht="16.5">
      <c r="A25" s="9">
        <v>41912</v>
      </c>
      <c r="B25" s="8" t="s">
        <v>53</v>
      </c>
      <c r="C25" s="8" t="s">
        <v>46</v>
      </c>
      <c r="D25" s="122" t="s">
        <v>345</v>
      </c>
      <c r="E25" s="123" t="s">
        <v>346</v>
      </c>
      <c r="F25" s="14" t="s">
        <v>49</v>
      </c>
      <c r="G25" s="123" t="s">
        <v>129</v>
      </c>
      <c r="H25" s="8" t="s">
        <v>35</v>
      </c>
      <c r="I25" s="8"/>
      <c r="J25" s="8"/>
    </row>
    <row r="26" spans="1:9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</row>
    <row r="27" spans="1:9" ht="16.5">
      <c r="A27" s="212"/>
      <c r="B27" s="212"/>
      <c r="C27" s="212"/>
      <c r="D27" s="212"/>
      <c r="E27" s="212"/>
      <c r="F27" s="212"/>
      <c r="G27" s="212"/>
      <c r="H27" s="212"/>
      <c r="I27" s="212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mergeCells count="1">
    <mergeCell ref="C23:H23"/>
  </mergeCells>
  <printOptions/>
  <pageMargins left="0.75" right="0.75" top="0.41" bottom="0.34" header="0.44" footer="0.5"/>
  <pageSetup horizontalDpi="300" verticalDpi="300" orientation="landscape" paperSize="9" scale="1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7">
      <selection activeCell="A26" sqref="A26:I29"/>
    </sheetView>
  </sheetViews>
  <sheetFormatPr defaultColWidth="9.00390625" defaultRowHeight="16.5"/>
  <cols>
    <col min="1" max="1" width="10.50390625" style="0" customWidth="1"/>
    <col min="2" max="2" width="5.75390625" style="0" customWidth="1"/>
    <col min="4" max="4" width="12.375" style="0" customWidth="1"/>
    <col min="5" max="5" width="11.625" style="0" customWidth="1"/>
    <col min="6" max="6" width="13.375" style="0" customWidth="1"/>
    <col min="7" max="7" width="13.50390625" style="0" customWidth="1"/>
    <col min="8" max="8" width="6.50390625" style="0" customWidth="1"/>
    <col min="9" max="9" width="8.50390625" style="0" customWidth="1"/>
    <col min="10" max="10" width="11.50390625" style="0" customWidth="1"/>
    <col min="11" max="11" width="7.125" style="0" customWidth="1"/>
    <col min="12" max="12" width="20.375" style="0" customWidth="1"/>
  </cols>
  <sheetData>
    <row r="1" spans="1:26" ht="39.75" customHeight="1" thickBot="1">
      <c r="A1" s="54" t="s">
        <v>282</v>
      </c>
      <c r="B1" s="54"/>
      <c r="C1" s="54"/>
      <c r="D1" s="54"/>
      <c r="E1" s="54"/>
      <c r="F1" s="54"/>
      <c r="G1" s="54"/>
      <c r="H1" s="54"/>
      <c r="I1" s="54"/>
      <c r="J1" s="5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ht="17.25" thickBot="1">
      <c r="A2" s="55" t="s">
        <v>283</v>
      </c>
      <c r="B2" s="55" t="s">
        <v>284</v>
      </c>
      <c r="C2" s="55" t="s">
        <v>285</v>
      </c>
      <c r="D2" s="55" t="s">
        <v>286</v>
      </c>
      <c r="E2" s="55" t="s">
        <v>287</v>
      </c>
      <c r="F2" s="55" t="s">
        <v>288</v>
      </c>
      <c r="G2" s="55" t="s">
        <v>289</v>
      </c>
      <c r="H2" s="55" t="s">
        <v>290</v>
      </c>
      <c r="I2" s="55" t="s">
        <v>291</v>
      </c>
      <c r="J2" s="56" t="s">
        <v>292</v>
      </c>
    </row>
    <row r="3" spans="1:10" ht="16.5">
      <c r="A3" s="10">
        <v>42278</v>
      </c>
      <c r="B3" s="57" t="s">
        <v>293</v>
      </c>
      <c r="C3" s="112" t="s">
        <v>294</v>
      </c>
      <c r="D3" s="58" t="s">
        <v>228</v>
      </c>
      <c r="E3" s="59" t="s">
        <v>295</v>
      </c>
      <c r="F3" s="58" t="s">
        <v>167</v>
      </c>
      <c r="G3" s="59" t="s">
        <v>296</v>
      </c>
      <c r="H3" s="60" t="s">
        <v>290</v>
      </c>
      <c r="I3" s="60" t="s">
        <v>297</v>
      </c>
      <c r="J3" s="61"/>
    </row>
    <row r="4" spans="1:12" ht="17.25" thickBot="1">
      <c r="A4" s="16">
        <v>42279</v>
      </c>
      <c r="B4" s="62" t="s">
        <v>298</v>
      </c>
      <c r="C4" s="63" t="s">
        <v>195</v>
      </c>
      <c r="D4" s="64" t="s">
        <v>320</v>
      </c>
      <c r="E4" s="97" t="s">
        <v>299</v>
      </c>
      <c r="F4" s="63" t="s">
        <v>167</v>
      </c>
      <c r="G4" s="63" t="s">
        <v>229</v>
      </c>
      <c r="H4" s="64"/>
      <c r="I4" s="63"/>
      <c r="J4" s="65"/>
      <c r="L4" t="s">
        <v>276</v>
      </c>
    </row>
    <row r="5" spans="1:12" ht="16.5">
      <c r="A5" s="66">
        <v>42282</v>
      </c>
      <c r="B5" s="67" t="s">
        <v>300</v>
      </c>
      <c r="C5" s="67" t="s">
        <v>230</v>
      </c>
      <c r="D5" s="108" t="s">
        <v>231</v>
      </c>
      <c r="E5" s="67" t="s">
        <v>232</v>
      </c>
      <c r="F5" s="68" t="s">
        <v>301</v>
      </c>
      <c r="G5" s="68" t="s">
        <v>302</v>
      </c>
      <c r="H5" s="68"/>
      <c r="I5" s="67"/>
      <c r="J5" s="69" t="s">
        <v>303</v>
      </c>
      <c r="L5" s="96" t="s">
        <v>340</v>
      </c>
    </row>
    <row r="6" spans="1:12" ht="16.5">
      <c r="A6" s="20">
        <v>42283</v>
      </c>
      <c r="B6" s="70" t="s">
        <v>304</v>
      </c>
      <c r="C6" s="70" t="s">
        <v>132</v>
      </c>
      <c r="D6" s="109" t="s">
        <v>233</v>
      </c>
      <c r="E6" s="70" t="s">
        <v>234</v>
      </c>
      <c r="F6" s="70" t="s">
        <v>167</v>
      </c>
      <c r="G6" s="70" t="s">
        <v>206</v>
      </c>
      <c r="H6" s="70"/>
      <c r="I6" s="71" t="s">
        <v>305</v>
      </c>
      <c r="J6" s="72" t="s">
        <v>306</v>
      </c>
      <c r="L6" s="96" t="s">
        <v>274</v>
      </c>
    </row>
    <row r="7" spans="1:12" ht="16.5">
      <c r="A7" s="9">
        <v>42284</v>
      </c>
      <c r="B7" s="73" t="s">
        <v>307</v>
      </c>
      <c r="C7" s="74" t="s">
        <v>308</v>
      </c>
      <c r="D7" s="110" t="s">
        <v>235</v>
      </c>
      <c r="E7" s="75" t="s">
        <v>309</v>
      </c>
      <c r="F7" s="74" t="s">
        <v>310</v>
      </c>
      <c r="G7" s="76" t="s">
        <v>236</v>
      </c>
      <c r="H7" s="76"/>
      <c r="I7" s="76"/>
      <c r="J7" s="77"/>
      <c r="L7" s="96" t="s">
        <v>275</v>
      </c>
    </row>
    <row r="8" spans="1:10" ht="16.5">
      <c r="A8" s="9">
        <v>42285</v>
      </c>
      <c r="B8" s="73" t="s">
        <v>293</v>
      </c>
      <c r="C8" s="74" t="s">
        <v>311</v>
      </c>
      <c r="D8" s="76" t="s">
        <v>237</v>
      </c>
      <c r="E8" s="76" t="s">
        <v>238</v>
      </c>
      <c r="F8" s="76" t="s">
        <v>167</v>
      </c>
      <c r="G8" s="76" t="s">
        <v>239</v>
      </c>
      <c r="H8" s="76"/>
      <c r="I8" s="74" t="s">
        <v>312</v>
      </c>
      <c r="J8" s="77"/>
    </row>
    <row r="9" spans="1:10" ht="17.25" thickBot="1">
      <c r="A9" s="78">
        <v>42286</v>
      </c>
      <c r="B9" s="79" t="s">
        <v>298</v>
      </c>
      <c r="C9" s="234" t="s">
        <v>313</v>
      </c>
      <c r="D9" s="234"/>
      <c r="E9" s="234"/>
      <c r="F9" s="234"/>
      <c r="G9" s="234"/>
      <c r="H9" s="234"/>
      <c r="I9" s="234"/>
      <c r="J9" s="235"/>
    </row>
    <row r="10" spans="1:10" ht="16.5">
      <c r="A10" s="66">
        <v>42289</v>
      </c>
      <c r="B10" s="68" t="s">
        <v>314</v>
      </c>
      <c r="C10" s="67" t="s">
        <v>240</v>
      </c>
      <c r="D10" s="111" t="s">
        <v>315</v>
      </c>
      <c r="E10" s="67" t="s">
        <v>241</v>
      </c>
      <c r="F10" s="68" t="s">
        <v>301</v>
      </c>
      <c r="G10" s="67" t="s">
        <v>242</v>
      </c>
      <c r="H10" s="68" t="s">
        <v>290</v>
      </c>
      <c r="I10" s="67"/>
      <c r="J10" s="69" t="s">
        <v>303</v>
      </c>
    </row>
    <row r="11" spans="1:10" ht="16.5">
      <c r="A11" s="20">
        <v>42290</v>
      </c>
      <c r="B11" s="71" t="s">
        <v>316</v>
      </c>
      <c r="C11" s="70" t="s">
        <v>195</v>
      </c>
      <c r="D11" s="70" t="s">
        <v>243</v>
      </c>
      <c r="E11" s="70" t="s">
        <v>244</v>
      </c>
      <c r="F11" s="71" t="s">
        <v>317</v>
      </c>
      <c r="G11" s="70" t="s">
        <v>245</v>
      </c>
      <c r="H11" s="70"/>
      <c r="I11" s="71" t="s">
        <v>318</v>
      </c>
      <c r="J11" s="72" t="s">
        <v>306</v>
      </c>
    </row>
    <row r="12" spans="1:10" ht="16.5">
      <c r="A12" s="9">
        <v>42291</v>
      </c>
      <c r="B12" s="74" t="s">
        <v>319</v>
      </c>
      <c r="C12" s="74" t="s">
        <v>308</v>
      </c>
      <c r="D12" s="76" t="s">
        <v>246</v>
      </c>
      <c r="E12" s="99" t="s">
        <v>320</v>
      </c>
      <c r="F12" s="74" t="s">
        <v>310</v>
      </c>
      <c r="G12" s="100" t="s">
        <v>321</v>
      </c>
      <c r="H12" s="76"/>
      <c r="I12" s="76"/>
      <c r="J12" s="77"/>
    </row>
    <row r="13" spans="1:10" ht="16.5">
      <c r="A13" s="9">
        <v>42292</v>
      </c>
      <c r="B13" s="74" t="s">
        <v>322</v>
      </c>
      <c r="C13" s="76" t="s">
        <v>132</v>
      </c>
      <c r="D13" s="76" t="s">
        <v>141</v>
      </c>
      <c r="E13" s="76" t="s">
        <v>247</v>
      </c>
      <c r="F13" s="74" t="s">
        <v>317</v>
      </c>
      <c r="G13" s="74" t="s">
        <v>323</v>
      </c>
      <c r="H13" s="76"/>
      <c r="I13" s="74" t="s">
        <v>297</v>
      </c>
      <c r="J13" s="77"/>
    </row>
    <row r="14" spans="1:10" ht="16.5">
      <c r="A14" s="9">
        <v>42293</v>
      </c>
      <c r="B14" s="74" t="s">
        <v>324</v>
      </c>
      <c r="C14" s="76" t="s">
        <v>11</v>
      </c>
      <c r="D14" s="101" t="s">
        <v>137</v>
      </c>
      <c r="E14" s="76" t="s">
        <v>249</v>
      </c>
      <c r="F14" s="74" t="s">
        <v>317</v>
      </c>
      <c r="G14" s="74" t="s">
        <v>325</v>
      </c>
      <c r="H14" s="74" t="s">
        <v>290</v>
      </c>
      <c r="I14" s="76"/>
      <c r="J14" s="77"/>
    </row>
    <row r="15" spans="1:10" ht="17.25" thickBot="1">
      <c r="A15" s="102">
        <v>42294</v>
      </c>
      <c r="B15" s="103" t="s">
        <v>326</v>
      </c>
      <c r="C15" s="103" t="s">
        <v>327</v>
      </c>
      <c r="D15" s="104" t="s">
        <v>328</v>
      </c>
      <c r="E15" s="105" t="s">
        <v>329</v>
      </c>
      <c r="F15" s="103" t="s">
        <v>330</v>
      </c>
      <c r="G15" s="100" t="s">
        <v>331</v>
      </c>
      <c r="H15" s="80"/>
      <c r="I15" s="81"/>
      <c r="J15" s="82"/>
    </row>
    <row r="16" spans="1:10" ht="16.5">
      <c r="A16" s="83">
        <v>42296</v>
      </c>
      <c r="B16" s="84" t="s">
        <v>300</v>
      </c>
      <c r="C16" s="236" t="s">
        <v>332</v>
      </c>
      <c r="D16" s="237"/>
      <c r="E16" s="237"/>
      <c r="F16" s="237"/>
      <c r="G16" s="237"/>
      <c r="H16" s="237"/>
      <c r="I16" s="237"/>
      <c r="J16" s="238"/>
    </row>
    <row r="17" spans="1:10" ht="16.5">
      <c r="A17" s="20">
        <v>42297</v>
      </c>
      <c r="B17" s="85" t="s">
        <v>304</v>
      </c>
      <c r="C17" s="70" t="s">
        <v>11</v>
      </c>
      <c r="D17" s="70" t="s">
        <v>250</v>
      </c>
      <c r="E17" s="70" t="s">
        <v>251</v>
      </c>
      <c r="F17" s="71" t="s">
        <v>317</v>
      </c>
      <c r="G17" s="70" t="s">
        <v>252</v>
      </c>
      <c r="H17" s="70"/>
      <c r="I17" s="70" t="s">
        <v>253</v>
      </c>
      <c r="J17" s="72" t="s">
        <v>306</v>
      </c>
    </row>
    <row r="18" spans="1:10" ht="16.5">
      <c r="A18" s="9">
        <v>42298</v>
      </c>
      <c r="B18" s="73" t="s">
        <v>307</v>
      </c>
      <c r="C18" s="74" t="s">
        <v>308</v>
      </c>
      <c r="D18" s="76" t="s">
        <v>254</v>
      </c>
      <c r="E18" s="76" t="s">
        <v>255</v>
      </c>
      <c r="F18" s="74" t="s">
        <v>310</v>
      </c>
      <c r="G18" s="100" t="s">
        <v>333</v>
      </c>
      <c r="H18" s="76"/>
      <c r="I18" s="76"/>
      <c r="J18" s="77"/>
    </row>
    <row r="19" spans="1:10" ht="16.5">
      <c r="A19" s="9">
        <v>42299</v>
      </c>
      <c r="B19" s="73" t="s">
        <v>293</v>
      </c>
      <c r="C19" s="76" t="s">
        <v>215</v>
      </c>
      <c r="D19" s="106" t="s">
        <v>334</v>
      </c>
      <c r="E19" s="75" t="s">
        <v>335</v>
      </c>
      <c r="F19" s="76" t="s">
        <v>167</v>
      </c>
      <c r="G19" s="76" t="s">
        <v>256</v>
      </c>
      <c r="H19" s="76"/>
      <c r="I19" s="74" t="s">
        <v>312</v>
      </c>
      <c r="J19" s="77"/>
    </row>
    <row r="20" spans="1:10" ht="17.25" thickBot="1">
      <c r="A20" s="16">
        <v>42300</v>
      </c>
      <c r="B20" s="62" t="s">
        <v>298</v>
      </c>
      <c r="C20" s="63" t="s">
        <v>195</v>
      </c>
      <c r="D20" s="101" t="s">
        <v>248</v>
      </c>
      <c r="E20" s="63" t="s">
        <v>257</v>
      </c>
      <c r="F20" s="63" t="s">
        <v>167</v>
      </c>
      <c r="G20" s="63" t="s">
        <v>258</v>
      </c>
      <c r="H20" s="64" t="s">
        <v>290</v>
      </c>
      <c r="I20" s="63"/>
      <c r="J20" s="86"/>
    </row>
    <row r="21" spans="1:10" ht="16.5">
      <c r="A21" s="66">
        <v>42303</v>
      </c>
      <c r="B21" s="68" t="s">
        <v>314</v>
      </c>
      <c r="C21" s="67" t="s">
        <v>132</v>
      </c>
      <c r="D21" s="111" t="s">
        <v>336</v>
      </c>
      <c r="E21" s="98" t="s">
        <v>259</v>
      </c>
      <c r="F21" s="68" t="s">
        <v>301</v>
      </c>
      <c r="G21" s="87" t="s">
        <v>337</v>
      </c>
      <c r="H21" s="68" t="s">
        <v>290</v>
      </c>
      <c r="I21" s="67"/>
      <c r="J21" s="69" t="s">
        <v>303</v>
      </c>
    </row>
    <row r="22" spans="1:10" ht="16.5">
      <c r="A22" s="20">
        <v>42304</v>
      </c>
      <c r="B22" s="71" t="s">
        <v>316</v>
      </c>
      <c r="C22" s="70" t="s">
        <v>11</v>
      </c>
      <c r="D22" s="70" t="s">
        <v>196</v>
      </c>
      <c r="E22" s="70" t="s">
        <v>260</v>
      </c>
      <c r="F22" s="71" t="s">
        <v>317</v>
      </c>
      <c r="G22" s="70" t="s">
        <v>261</v>
      </c>
      <c r="H22" s="70"/>
      <c r="I22" s="88" t="s">
        <v>338</v>
      </c>
      <c r="J22" s="72" t="s">
        <v>306</v>
      </c>
    </row>
    <row r="23" spans="1:10" ht="16.5">
      <c r="A23" s="9">
        <v>42305</v>
      </c>
      <c r="B23" s="74" t="s">
        <v>319</v>
      </c>
      <c r="C23" s="76" t="s">
        <v>133</v>
      </c>
      <c r="D23" s="76" t="s">
        <v>138</v>
      </c>
      <c r="E23" s="89" t="s">
        <v>262</v>
      </c>
      <c r="F23" s="74" t="s">
        <v>310</v>
      </c>
      <c r="G23" s="76" t="s">
        <v>205</v>
      </c>
      <c r="H23" s="76"/>
      <c r="I23" s="76"/>
      <c r="J23" s="77"/>
    </row>
    <row r="24" spans="1:10" ht="16.5">
      <c r="A24" s="9">
        <v>42306</v>
      </c>
      <c r="B24" s="74" t="s">
        <v>322</v>
      </c>
      <c r="C24" s="74" t="s">
        <v>311</v>
      </c>
      <c r="D24" s="76" t="s">
        <v>263</v>
      </c>
      <c r="E24" s="74" t="s">
        <v>339</v>
      </c>
      <c r="F24" s="74" t="s">
        <v>317</v>
      </c>
      <c r="G24" s="76" t="s">
        <v>264</v>
      </c>
      <c r="H24" s="76"/>
      <c r="I24" s="76" t="s">
        <v>297</v>
      </c>
      <c r="J24" s="77"/>
    </row>
    <row r="25" spans="1:10" ht="17.25" thickBot="1">
      <c r="A25" s="16">
        <v>42307</v>
      </c>
      <c r="B25" s="90" t="s">
        <v>298</v>
      </c>
      <c r="C25" s="81" t="s">
        <v>11</v>
      </c>
      <c r="D25" s="81" t="s">
        <v>265</v>
      </c>
      <c r="E25" s="107" t="s">
        <v>266</v>
      </c>
      <c r="F25" s="81" t="s">
        <v>167</v>
      </c>
      <c r="G25" s="81" t="s">
        <v>169</v>
      </c>
      <c r="H25" s="91" t="s">
        <v>290</v>
      </c>
      <c r="I25" s="92"/>
      <c r="J25" s="93"/>
    </row>
    <row r="26" spans="1:10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  <c r="J26" s="94"/>
    </row>
    <row r="27" spans="1:10" ht="16.5">
      <c r="A27" s="212"/>
      <c r="B27" s="212"/>
      <c r="C27" s="212"/>
      <c r="D27" s="212"/>
      <c r="E27" s="212"/>
      <c r="F27" s="212"/>
      <c r="G27" s="212"/>
      <c r="H27" s="212"/>
      <c r="I27" s="212"/>
      <c r="J27" s="95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mergeCells count="2">
    <mergeCell ref="C9:J9"/>
    <mergeCell ref="C16:J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9"/>
  <sheetViews>
    <sheetView workbookViewId="0" topLeftCell="A7">
      <selection activeCell="C13" sqref="C13"/>
    </sheetView>
  </sheetViews>
  <sheetFormatPr defaultColWidth="9.00390625" defaultRowHeight="16.5"/>
  <cols>
    <col min="1" max="1" width="10.50390625" style="0" customWidth="1"/>
    <col min="2" max="2" width="5.75390625" style="0" customWidth="1"/>
    <col min="3" max="3" width="12.125" style="0" customWidth="1"/>
    <col min="4" max="4" width="17.75390625" style="0" customWidth="1"/>
    <col min="5" max="5" width="14.875" style="0" customWidth="1"/>
    <col min="6" max="6" width="15.50390625" style="0" customWidth="1"/>
    <col min="7" max="7" width="17.50390625" style="0" customWidth="1"/>
    <col min="8" max="8" width="6.50390625" style="0" customWidth="1"/>
    <col min="9" max="9" width="13.25390625" style="0" customWidth="1"/>
    <col min="10" max="10" width="16.875" style="0" customWidth="1"/>
    <col min="11" max="11" width="7.125" style="0" customWidth="1"/>
    <col min="12" max="12" width="20.375" style="0" customWidth="1"/>
  </cols>
  <sheetData>
    <row r="1" spans="1:26" ht="39.75" customHeight="1" thickBot="1">
      <c r="A1" s="54" t="s">
        <v>441</v>
      </c>
      <c r="B1" s="54"/>
      <c r="C1" s="54"/>
      <c r="D1" s="54"/>
      <c r="E1" s="54"/>
      <c r="F1" s="54"/>
      <c r="G1" s="54"/>
      <c r="H1" s="54"/>
      <c r="I1" s="54"/>
      <c r="J1" s="54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s="167" customFormat="1" ht="18">
      <c r="A2" s="164" t="s">
        <v>28</v>
      </c>
      <c r="B2" s="165" t="s">
        <v>29</v>
      </c>
      <c r="C2" s="165" t="s">
        <v>30</v>
      </c>
      <c r="D2" s="165" t="s">
        <v>31</v>
      </c>
      <c r="E2" s="165" t="s">
        <v>32</v>
      </c>
      <c r="F2" s="165" t="s">
        <v>33</v>
      </c>
      <c r="G2" s="165" t="s">
        <v>34</v>
      </c>
      <c r="H2" s="165" t="s">
        <v>35</v>
      </c>
      <c r="I2" s="165" t="s">
        <v>36</v>
      </c>
      <c r="J2" s="166" t="s">
        <v>37</v>
      </c>
    </row>
    <row r="3" spans="1:10" s="167" customFormat="1" ht="18">
      <c r="A3" s="168">
        <v>42310</v>
      </c>
      <c r="B3" s="169" t="s">
        <v>446</v>
      </c>
      <c r="C3" s="170" t="s">
        <v>46</v>
      </c>
      <c r="D3" s="170" t="s">
        <v>447</v>
      </c>
      <c r="E3" s="170" t="s">
        <v>448</v>
      </c>
      <c r="F3" s="170" t="s">
        <v>442</v>
      </c>
      <c r="G3" s="170" t="s">
        <v>449</v>
      </c>
      <c r="H3" s="170" t="s">
        <v>450</v>
      </c>
      <c r="I3" s="169"/>
      <c r="J3" s="171" t="s">
        <v>303</v>
      </c>
    </row>
    <row r="4" spans="1:12" s="167" customFormat="1" ht="18">
      <c r="A4" s="168">
        <v>42311</v>
      </c>
      <c r="B4" s="172" t="s">
        <v>45</v>
      </c>
      <c r="C4" s="172" t="s">
        <v>195</v>
      </c>
      <c r="D4" s="173" t="s">
        <v>445</v>
      </c>
      <c r="E4" s="173" t="s">
        <v>451</v>
      </c>
      <c r="F4" s="173" t="s">
        <v>443</v>
      </c>
      <c r="G4" s="173" t="s">
        <v>444</v>
      </c>
      <c r="H4" s="172"/>
      <c r="I4" s="173" t="s">
        <v>452</v>
      </c>
      <c r="J4" s="174" t="s">
        <v>306</v>
      </c>
      <c r="L4" s="167" t="s">
        <v>276</v>
      </c>
    </row>
    <row r="5" spans="1:12" s="167" customFormat="1" ht="18">
      <c r="A5" s="168">
        <v>42312</v>
      </c>
      <c r="B5" s="175" t="s">
        <v>53</v>
      </c>
      <c r="C5" s="176" t="s">
        <v>453</v>
      </c>
      <c r="D5" s="176" t="s">
        <v>454</v>
      </c>
      <c r="E5" s="175" t="s">
        <v>455</v>
      </c>
      <c r="F5" s="175" t="s">
        <v>456</v>
      </c>
      <c r="G5" s="175" t="s">
        <v>457</v>
      </c>
      <c r="H5" s="175"/>
      <c r="I5" s="177"/>
      <c r="J5" s="178"/>
      <c r="L5" s="179" t="s">
        <v>458</v>
      </c>
    </row>
    <row r="6" spans="1:12" s="167" customFormat="1" ht="18">
      <c r="A6" s="168">
        <v>42313</v>
      </c>
      <c r="B6" s="175" t="s">
        <v>459</v>
      </c>
      <c r="C6" s="177" t="s">
        <v>132</v>
      </c>
      <c r="D6" s="175" t="s">
        <v>460</v>
      </c>
      <c r="E6" s="175" t="s">
        <v>461</v>
      </c>
      <c r="F6" s="175" t="s">
        <v>462</v>
      </c>
      <c r="G6" s="175" t="s">
        <v>463</v>
      </c>
      <c r="H6" s="180"/>
      <c r="I6" s="175" t="s">
        <v>464</v>
      </c>
      <c r="J6" s="178"/>
      <c r="L6" s="179" t="s">
        <v>465</v>
      </c>
    </row>
    <row r="7" spans="1:12" s="167" customFormat="1" ht="18" thickBot="1">
      <c r="A7" s="181">
        <v>42314</v>
      </c>
      <c r="B7" s="182" t="s">
        <v>466</v>
      </c>
      <c r="C7" s="183" t="s">
        <v>467</v>
      </c>
      <c r="D7" s="183" t="s">
        <v>468</v>
      </c>
      <c r="E7" s="184" t="s">
        <v>469</v>
      </c>
      <c r="F7" s="183" t="s">
        <v>470</v>
      </c>
      <c r="G7" s="183" t="s">
        <v>471</v>
      </c>
      <c r="H7" s="183" t="s">
        <v>472</v>
      </c>
      <c r="I7" s="185"/>
      <c r="J7" s="186"/>
      <c r="L7" s="179" t="s">
        <v>473</v>
      </c>
    </row>
    <row r="8" spans="1:10" s="167" customFormat="1" ht="18">
      <c r="A8" s="187">
        <v>42317</v>
      </c>
      <c r="B8" s="169" t="s">
        <v>474</v>
      </c>
      <c r="C8" s="170" t="s">
        <v>39</v>
      </c>
      <c r="D8" s="170" t="s">
        <v>475</v>
      </c>
      <c r="E8" s="170" t="s">
        <v>476</v>
      </c>
      <c r="F8" s="170" t="s">
        <v>477</v>
      </c>
      <c r="G8" s="170" t="s">
        <v>478</v>
      </c>
      <c r="H8" s="170" t="s">
        <v>472</v>
      </c>
      <c r="I8" s="169"/>
      <c r="J8" s="171" t="s">
        <v>479</v>
      </c>
    </row>
    <row r="9" spans="1:10" s="167" customFormat="1" ht="18">
      <c r="A9" s="168">
        <v>42318</v>
      </c>
      <c r="B9" s="172" t="s">
        <v>480</v>
      </c>
      <c r="C9" s="173" t="s">
        <v>481</v>
      </c>
      <c r="D9" s="173" t="s">
        <v>482</v>
      </c>
      <c r="E9" s="173" t="s">
        <v>483</v>
      </c>
      <c r="F9" s="173" t="s">
        <v>470</v>
      </c>
      <c r="G9" s="173" t="s">
        <v>484</v>
      </c>
      <c r="H9" s="172"/>
      <c r="I9" s="173" t="s">
        <v>485</v>
      </c>
      <c r="J9" s="174" t="s">
        <v>486</v>
      </c>
    </row>
    <row r="10" spans="1:10" s="167" customFormat="1" ht="18">
      <c r="A10" s="168">
        <v>42319</v>
      </c>
      <c r="B10" s="175" t="s">
        <v>487</v>
      </c>
      <c r="C10" s="176" t="s">
        <v>488</v>
      </c>
      <c r="D10" s="176" t="s">
        <v>489</v>
      </c>
      <c r="E10" s="175" t="s">
        <v>490</v>
      </c>
      <c r="F10" s="175" t="s">
        <v>456</v>
      </c>
      <c r="G10" s="175" t="s">
        <v>491</v>
      </c>
      <c r="H10" s="175"/>
      <c r="I10" s="177"/>
      <c r="J10" s="178"/>
    </row>
    <row r="11" spans="1:10" s="167" customFormat="1" ht="18">
      <c r="A11" s="168">
        <v>42320</v>
      </c>
      <c r="B11" s="175" t="s">
        <v>492</v>
      </c>
      <c r="C11" s="175" t="s">
        <v>562</v>
      </c>
      <c r="D11" s="175" t="s">
        <v>493</v>
      </c>
      <c r="E11" s="175" t="s">
        <v>494</v>
      </c>
      <c r="F11" s="175" t="s">
        <v>470</v>
      </c>
      <c r="G11" s="175" t="s">
        <v>495</v>
      </c>
      <c r="H11" s="177"/>
      <c r="I11" s="175" t="s">
        <v>496</v>
      </c>
      <c r="J11" s="178"/>
    </row>
    <row r="12" spans="1:10" s="167" customFormat="1" ht="18" thickBot="1">
      <c r="A12" s="188">
        <v>42321</v>
      </c>
      <c r="B12" s="189" t="s">
        <v>497</v>
      </c>
      <c r="C12" s="190" t="s">
        <v>498</v>
      </c>
      <c r="D12" s="190" t="s">
        <v>499</v>
      </c>
      <c r="E12" s="191" t="s">
        <v>500</v>
      </c>
      <c r="F12" s="183" t="s">
        <v>470</v>
      </c>
      <c r="G12" s="191" t="s">
        <v>501</v>
      </c>
      <c r="H12" s="183" t="s">
        <v>472</v>
      </c>
      <c r="I12" s="192"/>
      <c r="J12" s="193"/>
    </row>
    <row r="13" spans="1:10" s="167" customFormat="1" ht="18">
      <c r="A13" s="187">
        <v>42324</v>
      </c>
      <c r="B13" s="194" t="s">
        <v>474</v>
      </c>
      <c r="C13" s="195" t="s">
        <v>502</v>
      </c>
      <c r="D13" s="195" t="s">
        <v>503</v>
      </c>
      <c r="E13" s="210" t="s">
        <v>553</v>
      </c>
      <c r="F13" s="170" t="s">
        <v>477</v>
      </c>
      <c r="G13" s="195" t="s">
        <v>504</v>
      </c>
      <c r="H13" s="170" t="s">
        <v>472</v>
      </c>
      <c r="I13" s="194"/>
      <c r="J13" s="196" t="s">
        <v>479</v>
      </c>
    </row>
    <row r="14" spans="1:10" s="167" customFormat="1" ht="18">
      <c r="A14" s="168">
        <v>42325</v>
      </c>
      <c r="B14" s="172" t="s">
        <v>480</v>
      </c>
      <c r="C14" s="173" t="s">
        <v>481</v>
      </c>
      <c r="D14" s="173" t="s">
        <v>505</v>
      </c>
      <c r="E14" s="173" t="s">
        <v>506</v>
      </c>
      <c r="F14" s="173" t="s">
        <v>470</v>
      </c>
      <c r="G14" s="173" t="s">
        <v>507</v>
      </c>
      <c r="H14" s="172"/>
      <c r="I14" s="173" t="s">
        <v>508</v>
      </c>
      <c r="J14" s="174" t="s">
        <v>486</v>
      </c>
    </row>
    <row r="15" spans="1:10" s="167" customFormat="1" ht="18">
      <c r="A15" s="168">
        <v>42326</v>
      </c>
      <c r="B15" s="175" t="s">
        <v>487</v>
      </c>
      <c r="C15" s="176" t="s">
        <v>509</v>
      </c>
      <c r="D15" s="176" t="s">
        <v>510</v>
      </c>
      <c r="E15" s="176" t="s">
        <v>511</v>
      </c>
      <c r="F15" s="176" t="s">
        <v>456</v>
      </c>
      <c r="G15" s="176" t="s">
        <v>512</v>
      </c>
      <c r="H15" s="175"/>
      <c r="I15" s="177"/>
      <c r="J15" s="178"/>
    </row>
    <row r="16" spans="1:10" s="167" customFormat="1" ht="18">
      <c r="A16" s="168">
        <v>42327</v>
      </c>
      <c r="B16" s="175" t="s">
        <v>492</v>
      </c>
      <c r="C16" s="175" t="s">
        <v>513</v>
      </c>
      <c r="D16" s="175" t="s">
        <v>556</v>
      </c>
      <c r="E16" s="197" t="s">
        <v>514</v>
      </c>
      <c r="F16" s="175" t="s">
        <v>470</v>
      </c>
      <c r="G16" s="175" t="s">
        <v>515</v>
      </c>
      <c r="H16" s="198"/>
      <c r="I16" s="175" t="s">
        <v>496</v>
      </c>
      <c r="J16" s="199"/>
    </row>
    <row r="17" spans="1:10" s="167" customFormat="1" ht="18" thickBot="1">
      <c r="A17" s="181">
        <v>42328</v>
      </c>
      <c r="B17" s="182" t="s">
        <v>497</v>
      </c>
      <c r="C17" s="183" t="s">
        <v>481</v>
      </c>
      <c r="D17" s="183" t="s">
        <v>516</v>
      </c>
      <c r="E17" s="183" t="s">
        <v>555</v>
      </c>
      <c r="F17" s="183" t="s">
        <v>470</v>
      </c>
      <c r="G17" s="183" t="s">
        <v>518</v>
      </c>
      <c r="H17" s="183" t="s">
        <v>472</v>
      </c>
      <c r="I17" s="183" t="s">
        <v>519</v>
      </c>
      <c r="J17" s="200"/>
    </row>
    <row r="18" spans="1:10" s="167" customFormat="1" ht="18">
      <c r="A18" s="201">
        <v>42331</v>
      </c>
      <c r="B18" s="202" t="s">
        <v>474</v>
      </c>
      <c r="C18" s="203" t="s">
        <v>520</v>
      </c>
      <c r="D18" s="203" t="s">
        <v>521</v>
      </c>
      <c r="E18" s="209" t="s">
        <v>552</v>
      </c>
      <c r="F18" s="170" t="s">
        <v>477</v>
      </c>
      <c r="G18" s="203" t="s">
        <v>522</v>
      </c>
      <c r="H18" s="170" t="s">
        <v>472</v>
      </c>
      <c r="I18" s="202"/>
      <c r="J18" s="204" t="s">
        <v>523</v>
      </c>
    </row>
    <row r="19" spans="1:10" s="167" customFormat="1" ht="18">
      <c r="A19" s="168">
        <v>42332</v>
      </c>
      <c r="B19" s="172" t="s">
        <v>524</v>
      </c>
      <c r="C19" s="172" t="s">
        <v>215</v>
      </c>
      <c r="D19" s="173" t="s">
        <v>525</v>
      </c>
      <c r="E19" s="211" t="s">
        <v>554</v>
      </c>
      <c r="F19" s="173" t="s">
        <v>526</v>
      </c>
      <c r="G19" s="173" t="s">
        <v>527</v>
      </c>
      <c r="H19" s="172"/>
      <c r="I19" s="173" t="s">
        <v>528</v>
      </c>
      <c r="J19" s="174" t="s">
        <v>529</v>
      </c>
    </row>
    <row r="20" spans="1:10" s="167" customFormat="1" ht="18">
      <c r="A20" s="168">
        <v>42333</v>
      </c>
      <c r="B20" s="175" t="s">
        <v>530</v>
      </c>
      <c r="C20" s="176" t="s">
        <v>531</v>
      </c>
      <c r="D20" s="176" t="s">
        <v>532</v>
      </c>
      <c r="E20" s="175" t="s">
        <v>533</v>
      </c>
      <c r="F20" s="175" t="s">
        <v>534</v>
      </c>
      <c r="G20" s="175" t="s">
        <v>535</v>
      </c>
      <c r="H20" s="175"/>
      <c r="I20" s="177"/>
      <c r="J20" s="205"/>
    </row>
    <row r="21" spans="1:10" s="167" customFormat="1" ht="18">
      <c r="A21" s="168">
        <v>42334</v>
      </c>
      <c r="B21" s="175" t="s">
        <v>536</v>
      </c>
      <c r="C21" s="177" t="s">
        <v>132</v>
      </c>
      <c r="D21" s="176" t="s">
        <v>537</v>
      </c>
      <c r="E21" s="197" t="s">
        <v>538</v>
      </c>
      <c r="F21" s="175" t="s">
        <v>526</v>
      </c>
      <c r="G21" s="176" t="s">
        <v>539</v>
      </c>
      <c r="H21" s="175"/>
      <c r="I21" s="175" t="s">
        <v>540</v>
      </c>
      <c r="J21" s="178"/>
    </row>
    <row r="22" spans="1:10" s="167" customFormat="1" ht="18" thickBot="1">
      <c r="A22" s="181">
        <v>42335</v>
      </c>
      <c r="B22" s="182" t="s">
        <v>541</v>
      </c>
      <c r="C22" s="183" t="s">
        <v>542</v>
      </c>
      <c r="D22" s="183" t="s">
        <v>543</v>
      </c>
      <c r="E22" s="183" t="s">
        <v>517</v>
      </c>
      <c r="F22" s="183" t="s">
        <v>526</v>
      </c>
      <c r="G22" s="183" t="s">
        <v>544</v>
      </c>
      <c r="H22" s="183" t="s">
        <v>545</v>
      </c>
      <c r="I22" s="183"/>
      <c r="J22" s="200"/>
    </row>
    <row r="23" spans="1:10" s="167" customFormat="1" ht="18">
      <c r="A23" s="187">
        <v>42338</v>
      </c>
      <c r="B23" s="169" t="s">
        <v>546</v>
      </c>
      <c r="C23" s="170" t="s">
        <v>547</v>
      </c>
      <c r="D23" s="170" t="s">
        <v>548</v>
      </c>
      <c r="E23" s="170" t="s">
        <v>549</v>
      </c>
      <c r="F23" s="170" t="s">
        <v>550</v>
      </c>
      <c r="G23" s="170" t="s">
        <v>551</v>
      </c>
      <c r="H23" s="170" t="s">
        <v>545</v>
      </c>
      <c r="I23" s="169"/>
      <c r="J23" s="171" t="s">
        <v>523</v>
      </c>
    </row>
    <row r="24" spans="1:10" s="167" customFormat="1" ht="18">
      <c r="A24" s="168"/>
      <c r="B24" s="172"/>
      <c r="C24" s="172"/>
      <c r="D24" s="172"/>
      <c r="E24" s="172"/>
      <c r="F24" s="172"/>
      <c r="G24" s="172"/>
      <c r="H24" s="172"/>
      <c r="I24" s="172"/>
      <c r="J24" s="174" t="s">
        <v>529</v>
      </c>
    </row>
    <row r="25" spans="1:10" s="167" customFormat="1" ht="18" thickBot="1">
      <c r="A25" s="181"/>
      <c r="B25" s="182"/>
      <c r="C25" s="185"/>
      <c r="D25" s="185"/>
      <c r="E25" s="206"/>
      <c r="F25" s="185"/>
      <c r="G25" s="185"/>
      <c r="H25" s="207"/>
      <c r="I25" s="208"/>
      <c r="J25" s="200"/>
    </row>
    <row r="26" spans="1:10" ht="16.5">
      <c r="A26" s="212" t="s">
        <v>557</v>
      </c>
      <c r="B26" s="212"/>
      <c r="C26" s="212"/>
      <c r="D26" s="212" t="s">
        <v>560</v>
      </c>
      <c r="E26" s="212"/>
      <c r="F26" s="212" t="s">
        <v>558</v>
      </c>
      <c r="G26" s="212"/>
      <c r="H26" s="212" t="s">
        <v>561</v>
      </c>
      <c r="I26" s="212"/>
      <c r="J26" s="94"/>
    </row>
    <row r="27" spans="1:10" ht="16.5">
      <c r="A27" s="212"/>
      <c r="B27" s="212"/>
      <c r="C27" s="212"/>
      <c r="D27" s="212"/>
      <c r="E27" s="212"/>
      <c r="F27" s="212"/>
      <c r="G27" s="212"/>
      <c r="H27" s="212"/>
      <c r="I27" s="212"/>
      <c r="J27" s="95"/>
    </row>
    <row r="28" spans="1:9" ht="16.5">
      <c r="A28" s="212"/>
      <c r="B28" s="212"/>
      <c r="C28" s="212"/>
      <c r="D28" s="212"/>
      <c r="E28" s="212"/>
      <c r="F28" s="212"/>
      <c r="G28" s="212"/>
      <c r="H28" s="212"/>
      <c r="I28" s="212"/>
    </row>
    <row r="29" spans="1:9" ht="16.5">
      <c r="A29" s="212" t="s">
        <v>559</v>
      </c>
      <c r="B29" s="212"/>
      <c r="C29" s="212"/>
      <c r="D29" s="212" t="s">
        <v>560</v>
      </c>
      <c r="E29" s="212"/>
      <c r="F29" s="212" t="s">
        <v>558</v>
      </c>
      <c r="G29" s="212"/>
      <c r="H29" s="212" t="s">
        <v>561</v>
      </c>
      <c r="I29" s="2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0">
      <selection activeCell="B27" sqref="B27"/>
    </sheetView>
  </sheetViews>
  <sheetFormatPr defaultColWidth="9.00390625" defaultRowHeight="16.5"/>
  <cols>
    <col min="1" max="1" width="10.50390625" style="0" customWidth="1"/>
    <col min="2" max="2" width="5.75390625" style="0" customWidth="1"/>
    <col min="3" max="3" width="12.125" style="0" customWidth="1"/>
    <col min="4" max="4" width="17.75390625" style="0" customWidth="1"/>
    <col min="5" max="5" width="14.875" style="0" customWidth="1"/>
    <col min="6" max="6" width="15.50390625" style="0" customWidth="1"/>
    <col min="7" max="7" width="17.50390625" style="0" customWidth="1"/>
    <col min="8" max="8" width="6.50390625" style="0" customWidth="1"/>
    <col min="9" max="9" width="13.25390625" style="0" customWidth="1"/>
    <col min="10" max="10" width="16.875" style="0" customWidth="1"/>
    <col min="11" max="11" width="7.125" style="0" customWidth="1"/>
    <col min="12" max="12" width="20.375" style="0" customWidth="1"/>
  </cols>
  <sheetData>
    <row r="1" spans="1:26" ht="39.75" customHeight="1">
      <c r="A1" s="218" t="s">
        <v>564</v>
      </c>
      <c r="B1" s="218"/>
      <c r="C1" s="218"/>
      <c r="D1" s="218"/>
      <c r="E1" s="218"/>
      <c r="F1" s="218"/>
      <c r="G1" s="218"/>
      <c r="H1" s="218"/>
      <c r="I1" s="218"/>
      <c r="J1" s="227" t="s">
        <v>678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s="167" customFormat="1" ht="18">
      <c r="A2" s="213" t="s">
        <v>565</v>
      </c>
      <c r="B2" s="213" t="s">
        <v>566</v>
      </c>
      <c r="C2" s="213" t="s">
        <v>567</v>
      </c>
      <c r="D2" s="213" t="s">
        <v>568</v>
      </c>
      <c r="E2" s="213" t="s">
        <v>569</v>
      </c>
      <c r="F2" s="213" t="s">
        <v>570</v>
      </c>
      <c r="G2" s="213" t="s">
        <v>571</v>
      </c>
      <c r="H2" s="213" t="s">
        <v>572</v>
      </c>
      <c r="I2" s="213" t="s">
        <v>573</v>
      </c>
      <c r="J2" s="213" t="s">
        <v>574</v>
      </c>
    </row>
    <row r="3" spans="1:10" s="167" customFormat="1" ht="18" hidden="1">
      <c r="A3" s="214"/>
      <c r="B3" s="215"/>
      <c r="C3" s="216"/>
      <c r="D3" s="216"/>
      <c r="E3" s="216"/>
      <c r="F3" s="216"/>
      <c r="G3" s="216"/>
      <c r="H3" s="216"/>
      <c r="I3" s="215"/>
      <c r="J3" s="216"/>
    </row>
    <row r="4" spans="1:12" s="167" customFormat="1" ht="18">
      <c r="A4" s="214">
        <v>42339</v>
      </c>
      <c r="B4" s="172" t="s">
        <v>575</v>
      </c>
      <c r="C4" s="172" t="s">
        <v>576</v>
      </c>
      <c r="D4" s="172" t="s">
        <v>577</v>
      </c>
      <c r="E4" s="172" t="s">
        <v>578</v>
      </c>
      <c r="F4" s="172" t="s">
        <v>579</v>
      </c>
      <c r="G4" s="172" t="s">
        <v>580</v>
      </c>
      <c r="H4" s="172"/>
      <c r="I4" s="172" t="s">
        <v>581</v>
      </c>
      <c r="J4" s="172" t="s">
        <v>582</v>
      </c>
      <c r="L4" s="167" t="s">
        <v>583</v>
      </c>
    </row>
    <row r="5" spans="1:12" s="167" customFormat="1" ht="18">
      <c r="A5" s="214">
        <v>42340</v>
      </c>
      <c r="B5" s="175" t="s">
        <v>584</v>
      </c>
      <c r="C5" s="176" t="s">
        <v>585</v>
      </c>
      <c r="D5" s="176" t="s">
        <v>586</v>
      </c>
      <c r="E5" s="175" t="s">
        <v>587</v>
      </c>
      <c r="F5" s="175" t="s">
        <v>588</v>
      </c>
      <c r="G5" s="175" t="s">
        <v>589</v>
      </c>
      <c r="H5" s="175"/>
      <c r="I5" s="177"/>
      <c r="J5" s="175"/>
      <c r="L5" s="219" t="s">
        <v>590</v>
      </c>
    </row>
    <row r="6" spans="1:12" s="167" customFormat="1" ht="18">
      <c r="A6" s="214">
        <v>42341</v>
      </c>
      <c r="B6" s="175" t="s">
        <v>591</v>
      </c>
      <c r="C6" s="177" t="s">
        <v>132</v>
      </c>
      <c r="D6" s="220" t="s">
        <v>592</v>
      </c>
      <c r="E6" s="8" t="s">
        <v>593</v>
      </c>
      <c r="F6" s="8" t="s">
        <v>579</v>
      </c>
      <c r="G6" s="8" t="s">
        <v>594</v>
      </c>
      <c r="H6" s="221"/>
      <c r="I6" s="175" t="s">
        <v>595</v>
      </c>
      <c r="J6" s="175"/>
      <c r="L6" s="219" t="s">
        <v>465</v>
      </c>
    </row>
    <row r="7" spans="1:12" s="167" customFormat="1" ht="18">
      <c r="A7" s="214">
        <v>42342</v>
      </c>
      <c r="B7" s="217" t="s">
        <v>596</v>
      </c>
      <c r="C7" s="175" t="s">
        <v>597</v>
      </c>
      <c r="D7" s="8" t="s">
        <v>598</v>
      </c>
      <c r="E7" s="197" t="s">
        <v>599</v>
      </c>
      <c r="F7" s="8" t="s">
        <v>579</v>
      </c>
      <c r="G7" s="222" t="s">
        <v>600</v>
      </c>
      <c r="H7" s="175" t="s">
        <v>601</v>
      </c>
      <c r="I7" s="177"/>
      <c r="J7" s="177"/>
      <c r="L7" s="219" t="s">
        <v>473</v>
      </c>
    </row>
    <row r="8" spans="1:10" s="167" customFormat="1" ht="18">
      <c r="A8" s="214">
        <v>42345</v>
      </c>
      <c r="B8" s="215" t="s">
        <v>602</v>
      </c>
      <c r="C8" s="216" t="s">
        <v>603</v>
      </c>
      <c r="D8" s="223" t="s">
        <v>604</v>
      </c>
      <c r="E8" s="216" t="s">
        <v>563</v>
      </c>
      <c r="F8" s="216" t="s">
        <v>605</v>
      </c>
      <c r="G8" s="216" t="s">
        <v>606</v>
      </c>
      <c r="H8" s="216" t="s">
        <v>601</v>
      </c>
      <c r="I8" s="216"/>
      <c r="J8" s="216" t="s">
        <v>607</v>
      </c>
    </row>
    <row r="9" spans="1:10" s="167" customFormat="1" ht="18">
      <c r="A9" s="214">
        <v>42346</v>
      </c>
      <c r="B9" s="172" t="s">
        <v>575</v>
      </c>
      <c r="C9" s="173" t="s">
        <v>608</v>
      </c>
      <c r="D9" s="173" t="s">
        <v>676</v>
      </c>
      <c r="E9" s="173" t="s">
        <v>677</v>
      </c>
      <c r="F9" s="173" t="s">
        <v>609</v>
      </c>
      <c r="G9" s="173" t="s">
        <v>610</v>
      </c>
      <c r="H9" s="172"/>
      <c r="I9" s="173" t="s">
        <v>611</v>
      </c>
      <c r="J9" s="172" t="s">
        <v>612</v>
      </c>
    </row>
    <row r="10" spans="1:10" s="167" customFormat="1" ht="18">
      <c r="A10" s="214">
        <v>42347</v>
      </c>
      <c r="B10" s="175" t="s">
        <v>584</v>
      </c>
      <c r="C10" s="8" t="s">
        <v>613</v>
      </c>
      <c r="D10" s="8" t="s">
        <v>614</v>
      </c>
      <c r="E10" s="8" t="s">
        <v>615</v>
      </c>
      <c r="F10" s="8" t="s">
        <v>616</v>
      </c>
      <c r="G10" s="8" t="s">
        <v>617</v>
      </c>
      <c r="H10" s="175"/>
      <c r="I10" s="177"/>
      <c r="J10" s="175"/>
    </row>
    <row r="11" spans="1:10" s="167" customFormat="1" ht="18">
      <c r="A11" s="214">
        <v>42348</v>
      </c>
      <c r="B11" s="175" t="s">
        <v>591</v>
      </c>
      <c r="C11" s="175" t="s">
        <v>618</v>
      </c>
      <c r="D11" s="175" t="s">
        <v>681</v>
      </c>
      <c r="E11" s="175" t="s">
        <v>619</v>
      </c>
      <c r="F11" s="175" t="s">
        <v>609</v>
      </c>
      <c r="G11" s="175" t="s">
        <v>620</v>
      </c>
      <c r="H11" s="177"/>
      <c r="I11" s="175" t="s">
        <v>595</v>
      </c>
      <c r="J11" s="175"/>
    </row>
    <row r="12" spans="1:10" s="167" customFormat="1" ht="18">
      <c r="A12" s="214">
        <v>42349</v>
      </c>
      <c r="B12" s="217" t="s">
        <v>596</v>
      </c>
      <c r="C12" s="175" t="s">
        <v>621</v>
      </c>
      <c r="D12" s="175" t="s">
        <v>622</v>
      </c>
      <c r="E12" s="176" t="s">
        <v>623</v>
      </c>
      <c r="F12" s="175" t="s">
        <v>609</v>
      </c>
      <c r="G12" s="176" t="s">
        <v>624</v>
      </c>
      <c r="H12" s="175" t="s">
        <v>601</v>
      </c>
      <c r="I12" s="177"/>
      <c r="J12" s="177"/>
    </row>
    <row r="13" spans="1:10" s="167" customFormat="1" ht="18">
      <c r="A13" s="214">
        <v>42352</v>
      </c>
      <c r="B13" s="215" t="s">
        <v>602</v>
      </c>
      <c r="C13" s="216" t="s">
        <v>625</v>
      </c>
      <c r="D13" s="216" t="s">
        <v>626</v>
      </c>
      <c r="E13" s="224" t="s">
        <v>627</v>
      </c>
      <c r="F13" s="216" t="s">
        <v>605</v>
      </c>
      <c r="G13" s="216" t="s">
        <v>628</v>
      </c>
      <c r="H13" s="216" t="s">
        <v>601</v>
      </c>
      <c r="I13" s="215"/>
      <c r="J13" s="216" t="s">
        <v>607</v>
      </c>
    </row>
    <row r="14" spans="1:10" s="167" customFormat="1" ht="18">
      <c r="A14" s="214">
        <v>42353</v>
      </c>
      <c r="B14" s="172" t="s">
        <v>575</v>
      </c>
      <c r="C14" s="173" t="s">
        <v>608</v>
      </c>
      <c r="D14" s="225" t="s">
        <v>629</v>
      </c>
      <c r="E14" s="173" t="s">
        <v>630</v>
      </c>
      <c r="F14" s="173" t="s">
        <v>609</v>
      </c>
      <c r="G14" s="173" t="s">
        <v>631</v>
      </c>
      <c r="H14" s="172"/>
      <c r="I14" s="173" t="s">
        <v>632</v>
      </c>
      <c r="J14" s="172" t="s">
        <v>612</v>
      </c>
    </row>
    <row r="15" spans="1:10" s="167" customFormat="1" ht="18">
      <c r="A15" s="214">
        <v>42354</v>
      </c>
      <c r="B15" s="175" t="s">
        <v>584</v>
      </c>
      <c r="C15" s="8" t="s">
        <v>585</v>
      </c>
      <c r="D15" s="8" t="s">
        <v>633</v>
      </c>
      <c r="E15" s="8" t="s">
        <v>634</v>
      </c>
      <c r="F15" s="8" t="s">
        <v>616</v>
      </c>
      <c r="G15" s="8" t="s">
        <v>635</v>
      </c>
      <c r="H15" s="175"/>
      <c r="I15" s="177"/>
      <c r="J15" s="175"/>
    </row>
    <row r="16" spans="1:10" s="167" customFormat="1" ht="18">
      <c r="A16" s="214">
        <v>42355</v>
      </c>
      <c r="B16" s="175" t="s">
        <v>591</v>
      </c>
      <c r="C16" s="175" t="s">
        <v>636</v>
      </c>
      <c r="D16" s="175" t="s">
        <v>637</v>
      </c>
      <c r="E16" s="176" t="s">
        <v>638</v>
      </c>
      <c r="F16" s="175" t="s">
        <v>609</v>
      </c>
      <c r="G16" s="175" t="s">
        <v>639</v>
      </c>
      <c r="H16" s="198"/>
      <c r="I16" s="175" t="s">
        <v>595</v>
      </c>
      <c r="J16" s="198"/>
    </row>
    <row r="17" spans="1:10" s="167" customFormat="1" ht="18">
      <c r="A17" s="214">
        <v>42356</v>
      </c>
      <c r="B17" s="217" t="s">
        <v>596</v>
      </c>
      <c r="C17" s="175" t="s">
        <v>608</v>
      </c>
      <c r="D17" s="175" t="s">
        <v>680</v>
      </c>
      <c r="E17" s="175" t="s">
        <v>640</v>
      </c>
      <c r="F17" s="175" t="s">
        <v>609</v>
      </c>
      <c r="G17" s="175" t="s">
        <v>641</v>
      </c>
      <c r="H17" s="175" t="s">
        <v>601</v>
      </c>
      <c r="I17" s="175"/>
      <c r="J17" s="175"/>
    </row>
    <row r="18" spans="1:10" s="167" customFormat="1" ht="18">
      <c r="A18" s="214">
        <v>42359</v>
      </c>
      <c r="B18" s="215" t="s">
        <v>602</v>
      </c>
      <c r="C18" s="216" t="s">
        <v>642</v>
      </c>
      <c r="D18" s="216" t="s">
        <v>643</v>
      </c>
      <c r="E18" s="216" t="s">
        <v>644</v>
      </c>
      <c r="F18" s="216" t="s">
        <v>605</v>
      </c>
      <c r="G18" s="216" t="s">
        <v>645</v>
      </c>
      <c r="H18" s="216" t="s">
        <v>601</v>
      </c>
      <c r="I18" s="215"/>
      <c r="J18" s="216" t="s">
        <v>607</v>
      </c>
    </row>
    <row r="19" spans="1:10" s="167" customFormat="1" ht="18">
      <c r="A19" s="214">
        <v>42360</v>
      </c>
      <c r="B19" s="172" t="s">
        <v>575</v>
      </c>
      <c r="C19" s="172" t="s">
        <v>215</v>
      </c>
      <c r="D19" s="173" t="s">
        <v>679</v>
      </c>
      <c r="E19" s="225" t="s">
        <v>646</v>
      </c>
      <c r="F19" s="173" t="s">
        <v>609</v>
      </c>
      <c r="G19" s="173" t="s">
        <v>647</v>
      </c>
      <c r="H19" s="172"/>
      <c r="I19" s="173" t="s">
        <v>648</v>
      </c>
      <c r="J19" s="172" t="s">
        <v>612</v>
      </c>
    </row>
    <row r="20" spans="1:10" s="167" customFormat="1" ht="18">
      <c r="A20" s="214">
        <v>42361</v>
      </c>
      <c r="B20" s="175" t="s">
        <v>584</v>
      </c>
      <c r="C20" s="176" t="s">
        <v>649</v>
      </c>
      <c r="D20" s="176" t="s">
        <v>650</v>
      </c>
      <c r="E20" s="175" t="s">
        <v>651</v>
      </c>
      <c r="F20" s="175" t="s">
        <v>588</v>
      </c>
      <c r="G20" s="175" t="s">
        <v>652</v>
      </c>
      <c r="H20" s="175"/>
      <c r="I20" s="177"/>
      <c r="J20" s="177"/>
    </row>
    <row r="21" spans="1:10" s="167" customFormat="1" ht="18">
      <c r="A21" s="214">
        <v>42362</v>
      </c>
      <c r="B21" s="175" t="s">
        <v>591</v>
      </c>
      <c r="C21" s="177" t="s">
        <v>132</v>
      </c>
      <c r="D21" s="176" t="s">
        <v>653</v>
      </c>
      <c r="E21" s="226" t="s">
        <v>654</v>
      </c>
      <c r="F21" s="175" t="s">
        <v>609</v>
      </c>
      <c r="G21" s="176" t="s">
        <v>655</v>
      </c>
      <c r="H21" s="175"/>
      <c r="I21" s="175" t="s">
        <v>595</v>
      </c>
      <c r="J21" s="175"/>
    </row>
    <row r="22" spans="1:10" s="167" customFormat="1" ht="18">
      <c r="A22" s="214">
        <v>42363</v>
      </c>
      <c r="B22" s="217" t="s">
        <v>596</v>
      </c>
      <c r="C22" s="175" t="s">
        <v>656</v>
      </c>
      <c r="D22" s="175" t="s">
        <v>657</v>
      </c>
      <c r="E22" s="176" t="s">
        <v>658</v>
      </c>
      <c r="F22" s="175" t="s">
        <v>609</v>
      </c>
      <c r="G22" s="175" t="s">
        <v>659</v>
      </c>
      <c r="H22" s="175" t="s">
        <v>601</v>
      </c>
      <c r="I22" s="175"/>
      <c r="J22" s="175"/>
    </row>
    <row r="23" spans="1:10" s="167" customFormat="1" ht="18">
      <c r="A23" s="214">
        <v>42366</v>
      </c>
      <c r="B23" s="215" t="s">
        <v>602</v>
      </c>
      <c r="C23" s="216" t="s">
        <v>660</v>
      </c>
      <c r="D23" s="216" t="s">
        <v>661</v>
      </c>
      <c r="E23" s="216" t="s">
        <v>662</v>
      </c>
      <c r="F23" s="216" t="s">
        <v>605</v>
      </c>
      <c r="G23" s="216" t="s">
        <v>663</v>
      </c>
      <c r="H23" s="216" t="s">
        <v>601</v>
      </c>
      <c r="I23" s="215"/>
      <c r="J23" s="216" t="s">
        <v>607</v>
      </c>
    </row>
    <row r="24" spans="1:10" s="167" customFormat="1" ht="18">
      <c r="A24" s="214">
        <v>42367</v>
      </c>
      <c r="B24" s="172" t="s">
        <v>575</v>
      </c>
      <c r="C24" s="173" t="s">
        <v>621</v>
      </c>
      <c r="D24" s="173" t="s">
        <v>664</v>
      </c>
      <c r="E24" s="172" t="s">
        <v>665</v>
      </c>
      <c r="F24" s="173" t="s">
        <v>609</v>
      </c>
      <c r="G24" s="173" t="s">
        <v>666</v>
      </c>
      <c r="H24" s="172"/>
      <c r="I24" s="173" t="s">
        <v>667</v>
      </c>
      <c r="J24" s="172" t="s">
        <v>612</v>
      </c>
    </row>
    <row r="25" spans="1:10" s="167" customFormat="1" ht="18">
      <c r="A25" s="214">
        <v>42368</v>
      </c>
      <c r="B25" s="175" t="s">
        <v>584</v>
      </c>
      <c r="C25" s="175" t="s">
        <v>585</v>
      </c>
      <c r="D25" s="176" t="s">
        <v>668</v>
      </c>
      <c r="E25" s="175" t="s">
        <v>669</v>
      </c>
      <c r="F25" s="175" t="s">
        <v>588</v>
      </c>
      <c r="G25" s="175" t="s">
        <v>670</v>
      </c>
      <c r="H25" s="177"/>
      <c r="I25" s="177"/>
      <c r="J25" s="177"/>
    </row>
    <row r="26" spans="1:10" s="167" customFormat="1" ht="18">
      <c r="A26" s="214">
        <v>42369</v>
      </c>
      <c r="B26" s="175" t="s">
        <v>591</v>
      </c>
      <c r="C26" s="175" t="s">
        <v>576</v>
      </c>
      <c r="D26" s="175" t="s">
        <v>671</v>
      </c>
      <c r="E26" s="175" t="s">
        <v>672</v>
      </c>
      <c r="F26" s="175" t="s">
        <v>609</v>
      </c>
      <c r="G26" s="175" t="s">
        <v>673</v>
      </c>
      <c r="H26" s="177"/>
      <c r="I26" s="177"/>
      <c r="J26" s="177"/>
    </row>
    <row r="27" spans="1:10" s="167" customFormat="1" ht="18">
      <c r="A27" s="212" t="s">
        <v>674</v>
      </c>
      <c r="B27" s="212"/>
      <c r="C27" s="212"/>
      <c r="D27" s="212"/>
      <c r="E27" s="212" t="s">
        <v>560</v>
      </c>
      <c r="F27" s="212"/>
      <c r="G27" s="212" t="s">
        <v>558</v>
      </c>
      <c r="H27" s="212"/>
      <c r="I27" s="212" t="s">
        <v>561</v>
      </c>
      <c r="J27" s="94"/>
    </row>
    <row r="28" spans="1:10" s="167" customFormat="1" ht="18">
      <c r="A28" s="212"/>
      <c r="B28" s="212"/>
      <c r="C28" s="212"/>
      <c r="D28" s="212"/>
      <c r="E28" s="212"/>
      <c r="F28" s="212"/>
      <c r="G28" s="212"/>
      <c r="H28" s="212"/>
      <c r="I28" s="212"/>
      <c r="J28" s="95"/>
    </row>
    <row r="29" spans="1:10" s="167" customFormat="1" ht="18">
      <c r="A29" s="212" t="s">
        <v>675</v>
      </c>
      <c r="B29" s="212"/>
      <c r="C29" s="212"/>
      <c r="D29" s="212"/>
      <c r="E29" s="212" t="s">
        <v>560</v>
      </c>
      <c r="F29" s="212"/>
      <c r="G29" s="212" t="s">
        <v>558</v>
      </c>
      <c r="H29" s="212"/>
      <c r="I29" s="212" t="s">
        <v>561</v>
      </c>
      <c r="J29"/>
    </row>
    <row r="30" spans="2:4" ht="16.5">
      <c r="B30" s="212"/>
      <c r="C30" s="212"/>
      <c r="D30" s="2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0"/>
  <sheetViews>
    <sheetView tabSelected="1" workbookViewId="0" topLeftCell="B4">
      <selection activeCell="H18" sqref="H18"/>
    </sheetView>
  </sheetViews>
  <sheetFormatPr defaultColWidth="9.00390625" defaultRowHeight="16.5"/>
  <cols>
    <col min="1" max="1" width="10.50390625" style="0" customWidth="1"/>
    <col min="2" max="2" width="5.75390625" style="0" customWidth="1"/>
    <col min="3" max="3" width="12.125" style="0" customWidth="1"/>
    <col min="4" max="4" width="17.75390625" style="0" customWidth="1"/>
    <col min="5" max="5" width="14.875" style="0" customWidth="1"/>
    <col min="6" max="6" width="15.50390625" style="0" customWidth="1"/>
    <col min="7" max="7" width="17.50390625" style="0" customWidth="1"/>
    <col min="8" max="8" width="6.50390625" style="0" customWidth="1"/>
    <col min="9" max="9" width="13.25390625" style="0" customWidth="1"/>
    <col min="10" max="10" width="16.875" style="0" customWidth="1"/>
    <col min="11" max="11" width="7.125" style="0" customWidth="1"/>
    <col min="12" max="12" width="20.375" style="0" customWidth="1"/>
  </cols>
  <sheetData>
    <row r="1" spans="1:26" ht="39.75" customHeight="1">
      <c r="A1" s="218" t="s">
        <v>682</v>
      </c>
      <c r="B1" s="218"/>
      <c r="C1" s="218"/>
      <c r="D1" s="218"/>
      <c r="E1" s="218"/>
      <c r="F1" s="218"/>
      <c r="G1" s="218"/>
      <c r="H1" s="218"/>
      <c r="I1" s="218"/>
      <c r="J1" s="227" t="s">
        <v>678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10" s="167" customFormat="1" ht="18">
      <c r="A2" s="213" t="s">
        <v>28</v>
      </c>
      <c r="B2" s="213" t="s">
        <v>29</v>
      </c>
      <c r="C2" s="213" t="s">
        <v>30</v>
      </c>
      <c r="D2" s="213" t="s">
        <v>31</v>
      </c>
      <c r="E2" s="213" t="s">
        <v>32</v>
      </c>
      <c r="F2" s="213" t="s">
        <v>33</v>
      </c>
      <c r="G2" s="213" t="s">
        <v>34</v>
      </c>
      <c r="H2" s="213" t="s">
        <v>35</v>
      </c>
      <c r="I2" s="213" t="s">
        <v>36</v>
      </c>
      <c r="J2" s="213" t="s">
        <v>37</v>
      </c>
    </row>
    <row r="3" spans="1:10" s="167" customFormat="1" ht="18" hidden="1">
      <c r="A3" s="214"/>
      <c r="B3" s="215"/>
      <c r="C3" s="216"/>
      <c r="D3" s="216"/>
      <c r="E3" s="216"/>
      <c r="F3" s="216"/>
      <c r="G3" s="216"/>
      <c r="H3" s="216"/>
      <c r="I3" s="215"/>
      <c r="J3" s="216"/>
    </row>
    <row r="4" spans="1:10" s="167" customFormat="1" ht="18">
      <c r="A4" s="229">
        <v>42373</v>
      </c>
      <c r="B4" s="216" t="s">
        <v>683</v>
      </c>
      <c r="C4" s="215" t="s">
        <v>67</v>
      </c>
      <c r="D4" s="216" t="s">
        <v>707</v>
      </c>
      <c r="E4" s="216" t="s">
        <v>708</v>
      </c>
      <c r="F4" s="216" t="s">
        <v>704</v>
      </c>
      <c r="G4" s="216" t="s">
        <v>711</v>
      </c>
      <c r="H4" s="216" t="s">
        <v>687</v>
      </c>
      <c r="I4" s="216"/>
      <c r="J4" s="216" t="s">
        <v>303</v>
      </c>
    </row>
    <row r="5" spans="1:12" s="167" customFormat="1" ht="18">
      <c r="A5" s="230">
        <v>42374</v>
      </c>
      <c r="B5" s="173" t="s">
        <v>684</v>
      </c>
      <c r="C5" s="225" t="s">
        <v>696</v>
      </c>
      <c r="D5" s="225" t="s">
        <v>692</v>
      </c>
      <c r="E5" s="173" t="s">
        <v>715</v>
      </c>
      <c r="F5" s="173" t="s">
        <v>705</v>
      </c>
      <c r="G5" s="173" t="s">
        <v>712</v>
      </c>
      <c r="H5" s="173"/>
      <c r="I5" s="173" t="s">
        <v>690</v>
      </c>
      <c r="J5" s="173" t="s">
        <v>689</v>
      </c>
      <c r="L5" s="219"/>
    </row>
    <row r="6" spans="1:12" s="167" customFormat="1" ht="18">
      <c r="A6" s="214">
        <v>42375</v>
      </c>
      <c r="B6" s="175" t="s">
        <v>685</v>
      </c>
      <c r="C6" s="175" t="s">
        <v>700</v>
      </c>
      <c r="D6" s="231" t="s">
        <v>717</v>
      </c>
      <c r="E6" s="73" t="s">
        <v>732</v>
      </c>
      <c r="F6" s="8" t="s">
        <v>703</v>
      </c>
      <c r="G6" s="8" t="s">
        <v>719</v>
      </c>
      <c r="H6" s="221"/>
      <c r="I6" s="175"/>
      <c r="J6" s="175"/>
      <c r="L6" s="219"/>
    </row>
    <row r="7" spans="1:12" s="167" customFormat="1" ht="18">
      <c r="A7" s="214">
        <v>42376</v>
      </c>
      <c r="B7" s="175" t="s">
        <v>686</v>
      </c>
      <c r="C7" s="175" t="s">
        <v>698</v>
      </c>
      <c r="D7" s="8" t="s">
        <v>694</v>
      </c>
      <c r="E7" s="176" t="s">
        <v>129</v>
      </c>
      <c r="F7" s="8" t="s">
        <v>705</v>
      </c>
      <c r="G7" s="232" t="s">
        <v>739</v>
      </c>
      <c r="H7" s="175"/>
      <c r="I7" s="228" t="s">
        <v>741</v>
      </c>
      <c r="J7" s="177"/>
      <c r="L7" s="219"/>
    </row>
    <row r="8" spans="1:10" s="167" customFormat="1" ht="18">
      <c r="A8" s="214">
        <v>42377</v>
      </c>
      <c r="B8" s="175" t="s">
        <v>63</v>
      </c>
      <c r="C8" s="175" t="s">
        <v>697</v>
      </c>
      <c r="D8" s="231" t="s">
        <v>693</v>
      </c>
      <c r="E8" s="175" t="s">
        <v>714</v>
      </c>
      <c r="F8" s="175" t="s">
        <v>705</v>
      </c>
      <c r="G8" s="175" t="s">
        <v>716</v>
      </c>
      <c r="H8" s="175" t="s">
        <v>450</v>
      </c>
      <c r="I8" s="175"/>
      <c r="J8" s="175"/>
    </row>
    <row r="9" spans="1:10" s="167" customFormat="1" ht="18">
      <c r="A9" s="229">
        <v>42380</v>
      </c>
      <c r="B9" s="216" t="s">
        <v>683</v>
      </c>
      <c r="C9" s="216" t="s">
        <v>699</v>
      </c>
      <c r="D9" s="216" t="s">
        <v>709</v>
      </c>
      <c r="E9" s="216" t="s">
        <v>710</v>
      </c>
      <c r="F9" s="216" t="s">
        <v>704</v>
      </c>
      <c r="G9" s="216" t="s">
        <v>90</v>
      </c>
      <c r="H9" s="216" t="s">
        <v>687</v>
      </c>
      <c r="I9" s="216"/>
      <c r="J9" s="216" t="s">
        <v>688</v>
      </c>
    </row>
    <row r="10" spans="1:10" s="167" customFormat="1" ht="18">
      <c r="A10" s="230">
        <v>42381</v>
      </c>
      <c r="B10" s="173" t="s">
        <v>684</v>
      </c>
      <c r="C10" s="19" t="s">
        <v>696</v>
      </c>
      <c r="D10" s="19" t="s">
        <v>695</v>
      </c>
      <c r="E10" s="19" t="s">
        <v>706</v>
      </c>
      <c r="F10" s="173" t="s">
        <v>705</v>
      </c>
      <c r="G10" s="19" t="s">
        <v>713</v>
      </c>
      <c r="H10" s="173"/>
      <c r="I10" s="173" t="s">
        <v>691</v>
      </c>
      <c r="J10" s="173" t="s">
        <v>689</v>
      </c>
    </row>
    <row r="11" spans="1:10" s="167" customFormat="1" ht="18">
      <c r="A11" s="214">
        <v>42382</v>
      </c>
      <c r="B11" s="175" t="s">
        <v>685</v>
      </c>
      <c r="C11" s="175" t="s">
        <v>701</v>
      </c>
      <c r="D11" s="175" t="s">
        <v>721</v>
      </c>
      <c r="E11" s="175" t="s">
        <v>702</v>
      </c>
      <c r="F11" s="175" t="s">
        <v>703</v>
      </c>
      <c r="G11" s="175" t="s">
        <v>726</v>
      </c>
      <c r="H11" s="177"/>
      <c r="I11" s="175"/>
      <c r="J11" s="175"/>
    </row>
    <row r="12" spans="1:10" s="167" customFormat="1" ht="18">
      <c r="A12" s="214">
        <v>42383</v>
      </c>
      <c r="B12" s="175" t="s">
        <v>686</v>
      </c>
      <c r="C12" s="175" t="s">
        <v>722</v>
      </c>
      <c r="D12" s="175" t="s">
        <v>734</v>
      </c>
      <c r="E12" s="176" t="s">
        <v>736</v>
      </c>
      <c r="F12" s="8" t="s">
        <v>705</v>
      </c>
      <c r="G12" s="176" t="s">
        <v>733</v>
      </c>
      <c r="H12" s="175"/>
      <c r="I12" s="228" t="s">
        <v>741</v>
      </c>
      <c r="J12" s="177"/>
    </row>
    <row r="13" spans="1:10" s="167" customFormat="1" ht="18">
      <c r="A13" s="214">
        <v>42384</v>
      </c>
      <c r="B13" s="175" t="s">
        <v>63</v>
      </c>
      <c r="C13" s="175" t="s">
        <v>696</v>
      </c>
      <c r="D13" s="175" t="s">
        <v>728</v>
      </c>
      <c r="E13" s="262" t="s">
        <v>740</v>
      </c>
      <c r="F13" s="175" t="s">
        <v>705</v>
      </c>
      <c r="G13" s="175" t="s">
        <v>735</v>
      </c>
      <c r="H13" s="175" t="s">
        <v>687</v>
      </c>
      <c r="I13" s="177"/>
      <c r="J13" s="175"/>
    </row>
    <row r="14" spans="1:10" s="167" customFormat="1" ht="18">
      <c r="A14" s="214">
        <v>42387</v>
      </c>
      <c r="B14" s="216" t="s">
        <v>683</v>
      </c>
      <c r="C14" s="216" t="s">
        <v>696</v>
      </c>
      <c r="D14" s="223" t="s">
        <v>730</v>
      </c>
      <c r="E14" s="216" t="s">
        <v>729</v>
      </c>
      <c r="F14" s="216" t="s">
        <v>704</v>
      </c>
      <c r="G14" s="216" t="s">
        <v>725</v>
      </c>
      <c r="H14" s="216" t="s">
        <v>687</v>
      </c>
      <c r="I14" s="216"/>
      <c r="J14" s="216" t="s">
        <v>688</v>
      </c>
    </row>
    <row r="15" spans="1:10" s="167" customFormat="1" ht="18">
      <c r="A15" s="214">
        <v>42388</v>
      </c>
      <c r="B15" s="173" t="s">
        <v>684</v>
      </c>
      <c r="C15" s="19" t="s">
        <v>723</v>
      </c>
      <c r="D15" s="19" t="s">
        <v>727</v>
      </c>
      <c r="E15" s="19" t="s">
        <v>737</v>
      </c>
      <c r="F15" s="173" t="s">
        <v>705</v>
      </c>
      <c r="G15" s="19" t="s">
        <v>731</v>
      </c>
      <c r="H15" s="173"/>
      <c r="I15" s="173" t="s">
        <v>724</v>
      </c>
      <c r="J15" s="173" t="s">
        <v>689</v>
      </c>
    </row>
    <row r="16" spans="1:10" s="167" customFormat="1" ht="18">
      <c r="A16" s="214">
        <v>42389</v>
      </c>
      <c r="B16" s="175" t="s">
        <v>685</v>
      </c>
      <c r="C16" s="175" t="s">
        <v>700</v>
      </c>
      <c r="D16" s="262" t="s">
        <v>738</v>
      </c>
      <c r="E16" s="73" t="s">
        <v>718</v>
      </c>
      <c r="F16" s="175" t="s">
        <v>703</v>
      </c>
      <c r="G16" s="175" t="s">
        <v>720</v>
      </c>
      <c r="H16" s="198"/>
      <c r="I16" s="175"/>
      <c r="J16" s="198"/>
    </row>
    <row r="17" spans="1:10" s="167" customFormat="1" ht="18">
      <c r="A17" s="214"/>
      <c r="B17" s="175"/>
      <c r="C17" s="175"/>
      <c r="D17" s="175"/>
      <c r="E17" s="175"/>
      <c r="F17" s="175"/>
      <c r="G17" s="175"/>
      <c r="H17" s="175"/>
      <c r="I17" s="175"/>
      <c r="J17" s="175"/>
    </row>
    <row r="18" spans="1:10" s="167" customFormat="1" ht="18">
      <c r="A18" s="214"/>
      <c r="B18" s="175"/>
      <c r="C18" s="175"/>
      <c r="D18" s="175"/>
      <c r="E18" s="175"/>
      <c r="F18" s="175"/>
      <c r="G18" s="175"/>
      <c r="H18" s="175"/>
      <c r="I18" s="177"/>
      <c r="J18" s="175"/>
    </row>
    <row r="19" spans="1:10" s="167" customFormat="1" ht="18">
      <c r="A19" s="214"/>
      <c r="B19" s="177"/>
      <c r="C19" s="177"/>
      <c r="D19" s="175"/>
      <c r="E19" s="176"/>
      <c r="F19" s="175"/>
      <c r="G19" s="175"/>
      <c r="H19" s="177"/>
      <c r="I19" s="175"/>
      <c r="J19" s="177"/>
    </row>
    <row r="20" spans="1:10" s="167" customFormat="1" ht="18">
      <c r="A20" s="214"/>
      <c r="B20" s="175"/>
      <c r="C20" s="176"/>
      <c r="D20" s="176"/>
      <c r="E20" s="175"/>
      <c r="F20" s="175"/>
      <c r="G20" s="175"/>
      <c r="H20" s="175"/>
      <c r="I20" s="177"/>
      <c r="J20" s="177"/>
    </row>
    <row r="21" spans="1:10" s="167" customFormat="1" ht="18">
      <c r="A21" s="214"/>
      <c r="B21" s="175"/>
      <c r="C21" s="177"/>
      <c r="D21" s="176"/>
      <c r="E21" s="226"/>
      <c r="F21" s="175"/>
      <c r="G21" s="176"/>
      <c r="H21" s="175"/>
      <c r="I21" s="175"/>
      <c r="J21" s="175"/>
    </row>
    <row r="22" spans="1:10" s="167" customFormat="1" ht="18">
      <c r="A22" s="214"/>
      <c r="B22" s="217"/>
      <c r="C22" s="175"/>
      <c r="D22" s="175"/>
      <c r="E22" s="176"/>
      <c r="F22" s="175"/>
      <c r="G22" s="175"/>
      <c r="H22" s="175"/>
      <c r="I22" s="175"/>
      <c r="J22" s="175"/>
    </row>
    <row r="23" spans="1:10" s="167" customFormat="1" ht="18">
      <c r="A23" s="214"/>
      <c r="B23" s="177"/>
      <c r="C23" s="175"/>
      <c r="D23" s="175"/>
      <c r="E23" s="175"/>
      <c r="F23" s="175"/>
      <c r="G23" s="175"/>
      <c r="H23" s="175"/>
      <c r="I23" s="177"/>
      <c r="J23" s="216"/>
    </row>
    <row r="24" spans="1:10" s="167" customFormat="1" ht="18">
      <c r="A24" s="214"/>
      <c r="B24" s="177"/>
      <c r="C24" s="175"/>
      <c r="D24" s="175"/>
      <c r="E24" s="177"/>
      <c r="F24" s="175"/>
      <c r="G24" s="175"/>
      <c r="H24" s="177"/>
      <c r="I24" s="175"/>
      <c r="J24" s="172"/>
    </row>
    <row r="25" spans="1:10" s="167" customFormat="1" ht="18">
      <c r="A25" s="214"/>
      <c r="B25" s="175"/>
      <c r="C25" s="175"/>
      <c r="D25" s="176"/>
      <c r="E25" s="175"/>
      <c r="F25" s="175"/>
      <c r="G25" s="175"/>
      <c r="H25" s="177"/>
      <c r="I25" s="177"/>
      <c r="J25" s="177"/>
    </row>
    <row r="26" spans="1:10" s="167" customFormat="1" ht="18">
      <c r="A26" s="214"/>
      <c r="B26" s="175"/>
      <c r="C26" s="175"/>
      <c r="D26" s="175"/>
      <c r="E26" s="175"/>
      <c r="F26" s="175"/>
      <c r="G26" s="175"/>
      <c r="H26" s="177"/>
      <c r="I26" s="177"/>
      <c r="J26" s="177"/>
    </row>
    <row r="27" spans="1:10" s="167" customFormat="1" ht="18">
      <c r="A27" s="212" t="s">
        <v>557</v>
      </c>
      <c r="B27" s="212"/>
      <c r="C27" s="212"/>
      <c r="D27" s="212"/>
      <c r="E27" s="212" t="s">
        <v>560</v>
      </c>
      <c r="F27" s="212"/>
      <c r="G27" s="212" t="s">
        <v>558</v>
      </c>
      <c r="H27" s="212"/>
      <c r="I27" s="212" t="s">
        <v>561</v>
      </c>
      <c r="J27" s="94"/>
    </row>
    <row r="28" spans="1:10" s="167" customFormat="1" ht="18">
      <c r="A28" s="212"/>
      <c r="B28" s="212"/>
      <c r="C28" s="212"/>
      <c r="D28" s="212"/>
      <c r="E28" s="212"/>
      <c r="F28" s="212"/>
      <c r="G28" s="212"/>
      <c r="H28" s="212"/>
      <c r="I28" s="212"/>
      <c r="J28" s="95"/>
    </row>
    <row r="29" spans="1:10" s="167" customFormat="1" ht="18">
      <c r="A29" s="212" t="s">
        <v>559</v>
      </c>
      <c r="B29" s="212"/>
      <c r="C29" s="212"/>
      <c r="D29" s="212"/>
      <c r="E29" s="212" t="s">
        <v>560</v>
      </c>
      <c r="F29" s="212"/>
      <c r="G29" s="212" t="s">
        <v>558</v>
      </c>
      <c r="H29" s="212"/>
      <c r="I29" s="212" t="s">
        <v>561</v>
      </c>
      <c r="J29"/>
    </row>
    <row r="30" spans="2:4" ht="16.5">
      <c r="B30" s="212"/>
      <c r="C30" s="212"/>
      <c r="D30" s="2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1">
      <selection activeCell="F15" sqref="F15"/>
    </sheetView>
  </sheetViews>
  <sheetFormatPr defaultColWidth="9.00390625" defaultRowHeight="16.5"/>
  <cols>
    <col min="2" max="2" width="31.50390625" style="0" customWidth="1"/>
    <col min="4" max="4" width="12.875" style="0" customWidth="1"/>
  </cols>
  <sheetData>
    <row r="1" spans="2:4" ht="49.5" hidden="1">
      <c r="B1" s="239" t="s">
        <v>178</v>
      </c>
      <c r="C1" s="239"/>
      <c r="D1" s="239"/>
    </row>
    <row r="2" spans="1:4" ht="27" customHeight="1" hidden="1">
      <c r="A2" s="240" t="s">
        <v>179</v>
      </c>
      <c r="B2" s="31" t="s">
        <v>180</v>
      </c>
      <c r="C2" s="32" t="s">
        <v>181</v>
      </c>
      <c r="D2" s="33">
        <v>102.6</v>
      </c>
    </row>
    <row r="3" spans="1:4" ht="27" customHeight="1" hidden="1">
      <c r="A3" s="240"/>
      <c r="B3" s="34" t="s">
        <v>182</v>
      </c>
      <c r="C3" s="32" t="s">
        <v>183</v>
      </c>
      <c r="D3" s="33">
        <v>91.2</v>
      </c>
    </row>
    <row r="4" spans="1:4" ht="27" customHeight="1" hidden="1">
      <c r="A4" s="240"/>
      <c r="B4" s="34" t="s">
        <v>184</v>
      </c>
      <c r="C4" s="32" t="s">
        <v>185</v>
      </c>
      <c r="D4" s="33">
        <v>52.8</v>
      </c>
    </row>
    <row r="5" spans="1:4" ht="27" customHeight="1" hidden="1">
      <c r="A5" s="240"/>
      <c r="B5" s="35" t="s">
        <v>186</v>
      </c>
      <c r="C5" s="36" t="s">
        <v>187</v>
      </c>
      <c r="D5" s="33">
        <v>28</v>
      </c>
    </row>
    <row r="6" spans="1:4" ht="27" customHeight="1" hidden="1">
      <c r="A6" s="240"/>
      <c r="B6" s="34" t="s">
        <v>188</v>
      </c>
      <c r="C6" s="32" t="s">
        <v>189</v>
      </c>
      <c r="D6" s="33">
        <v>2</v>
      </c>
    </row>
    <row r="7" spans="1:4" ht="27" customHeight="1" hidden="1">
      <c r="A7" s="240"/>
      <c r="B7" s="34" t="s">
        <v>190</v>
      </c>
      <c r="C7" s="32" t="s">
        <v>191</v>
      </c>
      <c r="D7" s="33">
        <v>18</v>
      </c>
    </row>
    <row r="8" spans="1:4" ht="27" customHeight="1" hidden="1">
      <c r="A8" s="240"/>
      <c r="B8" s="37" t="s">
        <v>192</v>
      </c>
      <c r="C8" s="36" t="s">
        <v>189</v>
      </c>
      <c r="D8" s="33">
        <v>5</v>
      </c>
    </row>
    <row r="9" spans="3:4" ht="27" hidden="1">
      <c r="C9" s="38" t="s">
        <v>193</v>
      </c>
      <c r="D9" s="33">
        <f>SUM(D2:D8)</f>
        <v>299.6</v>
      </c>
    </row>
    <row r="10" ht="52.5" customHeight="1" hidden="1"/>
    <row r="11" spans="2:4" ht="49.5">
      <c r="B11" s="239" t="s">
        <v>178</v>
      </c>
      <c r="C11" s="239"/>
      <c r="D11" s="239"/>
    </row>
    <row r="12" spans="1:4" ht="27">
      <c r="A12" s="240" t="s">
        <v>179</v>
      </c>
      <c r="B12" s="31" t="s">
        <v>439</v>
      </c>
      <c r="C12" s="32" t="s">
        <v>183</v>
      </c>
      <c r="D12" s="33">
        <v>112.8</v>
      </c>
    </row>
    <row r="13" spans="1:4" ht="27">
      <c r="A13" s="240"/>
      <c r="B13" s="34" t="s">
        <v>438</v>
      </c>
      <c r="C13" s="32" t="s">
        <v>183</v>
      </c>
      <c r="D13" s="33">
        <v>84</v>
      </c>
    </row>
    <row r="14" spans="1:4" ht="27">
      <c r="A14" s="240"/>
      <c r="B14" s="34" t="s">
        <v>437</v>
      </c>
      <c r="C14" s="32" t="s">
        <v>213</v>
      </c>
      <c r="D14" s="33">
        <v>70</v>
      </c>
    </row>
    <row r="15" spans="1:4" ht="27">
      <c r="A15" s="240"/>
      <c r="B15" s="34" t="s">
        <v>214</v>
      </c>
      <c r="C15" s="32" t="s">
        <v>189</v>
      </c>
      <c r="D15" s="33">
        <v>2.4</v>
      </c>
    </row>
    <row r="16" spans="1:4" ht="27">
      <c r="A16" s="240"/>
      <c r="B16" s="34" t="s">
        <v>440</v>
      </c>
      <c r="C16" s="32" t="s">
        <v>191</v>
      </c>
      <c r="D16" s="33">
        <v>12.6</v>
      </c>
    </row>
    <row r="17" spans="1:4" ht="27">
      <c r="A17" s="240"/>
      <c r="B17" s="37" t="s">
        <v>281</v>
      </c>
      <c r="C17" s="36" t="s">
        <v>189</v>
      </c>
      <c r="D17" s="33">
        <v>3.2</v>
      </c>
    </row>
    <row r="18" spans="2:4" ht="27">
      <c r="B18" s="38" t="s">
        <v>193</v>
      </c>
      <c r="C18" s="39" t="s">
        <v>194</v>
      </c>
      <c r="D18" s="33">
        <f>SUM(D12:D17)</f>
        <v>285</v>
      </c>
    </row>
  </sheetData>
  <sheetProtection/>
  <mergeCells count="4">
    <mergeCell ref="B1:D1"/>
    <mergeCell ref="A2:A8"/>
    <mergeCell ref="B11:D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1">
      <selection activeCell="E15" sqref="E15"/>
    </sheetView>
  </sheetViews>
  <sheetFormatPr defaultColWidth="9.00390625" defaultRowHeight="16.5"/>
  <cols>
    <col min="2" max="2" width="31.50390625" style="0" customWidth="1"/>
    <col min="4" max="4" width="12.875" style="0" customWidth="1"/>
  </cols>
  <sheetData>
    <row r="1" spans="2:4" ht="49.5" hidden="1">
      <c r="B1" s="239" t="s">
        <v>178</v>
      </c>
      <c r="C1" s="239"/>
      <c r="D1" s="239"/>
    </row>
    <row r="2" spans="1:4" ht="27" customHeight="1" hidden="1">
      <c r="A2" s="240" t="s">
        <v>179</v>
      </c>
      <c r="B2" s="31" t="s">
        <v>180</v>
      </c>
      <c r="C2" s="32" t="s">
        <v>181</v>
      </c>
      <c r="D2" s="33">
        <v>102.6</v>
      </c>
    </row>
    <row r="3" spans="1:4" ht="27" customHeight="1" hidden="1">
      <c r="A3" s="240"/>
      <c r="B3" s="34" t="s">
        <v>182</v>
      </c>
      <c r="C3" s="32" t="s">
        <v>183</v>
      </c>
      <c r="D3" s="33">
        <v>91.2</v>
      </c>
    </row>
    <row r="4" spans="1:4" ht="27" customHeight="1" hidden="1">
      <c r="A4" s="240"/>
      <c r="B4" s="34" t="s">
        <v>184</v>
      </c>
      <c r="C4" s="32" t="s">
        <v>185</v>
      </c>
      <c r="D4" s="33">
        <v>52.8</v>
      </c>
    </row>
    <row r="5" spans="1:4" ht="27" customHeight="1" hidden="1">
      <c r="A5" s="240"/>
      <c r="B5" s="35" t="s">
        <v>186</v>
      </c>
      <c r="C5" s="36" t="s">
        <v>187</v>
      </c>
      <c r="D5" s="33">
        <v>28</v>
      </c>
    </row>
    <row r="6" spans="1:4" ht="27" customHeight="1" hidden="1">
      <c r="A6" s="240"/>
      <c r="B6" s="34" t="s">
        <v>188</v>
      </c>
      <c r="C6" s="32" t="s">
        <v>189</v>
      </c>
      <c r="D6" s="33">
        <v>2</v>
      </c>
    </row>
    <row r="7" spans="1:4" ht="27" customHeight="1" hidden="1">
      <c r="A7" s="240"/>
      <c r="B7" s="34" t="s">
        <v>190</v>
      </c>
      <c r="C7" s="32" t="s">
        <v>191</v>
      </c>
      <c r="D7" s="33">
        <v>18</v>
      </c>
    </row>
    <row r="8" spans="1:4" ht="27" customHeight="1" hidden="1">
      <c r="A8" s="240"/>
      <c r="B8" s="37" t="s">
        <v>192</v>
      </c>
      <c r="C8" s="36" t="s">
        <v>189</v>
      </c>
      <c r="D8" s="33">
        <v>5</v>
      </c>
    </row>
    <row r="9" spans="3:4" ht="27" hidden="1">
      <c r="C9" s="38" t="s">
        <v>193</v>
      </c>
      <c r="D9" s="33">
        <f>SUM(D2:D8)</f>
        <v>299.6</v>
      </c>
    </row>
    <row r="10" ht="52.5" customHeight="1" hidden="1"/>
    <row r="11" spans="2:4" ht="49.5">
      <c r="B11" s="239" t="s">
        <v>178</v>
      </c>
      <c r="C11" s="239"/>
      <c r="D11" s="239"/>
    </row>
    <row r="12" spans="1:4" ht="27">
      <c r="A12" s="240" t="s">
        <v>179</v>
      </c>
      <c r="B12" s="31" t="s">
        <v>277</v>
      </c>
      <c r="C12" s="32" t="s">
        <v>183</v>
      </c>
      <c r="D12" s="33">
        <v>115.2</v>
      </c>
    </row>
    <row r="13" spans="1:4" ht="27">
      <c r="A13" s="240"/>
      <c r="B13" s="34" t="s">
        <v>278</v>
      </c>
      <c r="C13" s="32" t="s">
        <v>183</v>
      </c>
      <c r="D13" s="33">
        <v>86.4</v>
      </c>
    </row>
    <row r="14" spans="1:4" ht="27">
      <c r="A14" s="240"/>
      <c r="B14" s="34" t="s">
        <v>279</v>
      </c>
      <c r="C14" s="32" t="s">
        <v>213</v>
      </c>
      <c r="D14" s="33">
        <v>78.4</v>
      </c>
    </row>
    <row r="15" spans="1:4" ht="27">
      <c r="A15" s="240"/>
      <c r="B15" s="34" t="s">
        <v>214</v>
      </c>
      <c r="C15" s="32" t="s">
        <v>189</v>
      </c>
      <c r="D15" s="33">
        <v>2.4</v>
      </c>
    </row>
    <row r="16" spans="1:4" ht="27">
      <c r="A16" s="240"/>
      <c r="B16" s="34" t="s">
        <v>280</v>
      </c>
      <c r="C16" s="32" t="s">
        <v>191</v>
      </c>
      <c r="D16" s="33">
        <v>14.4</v>
      </c>
    </row>
    <row r="17" spans="1:4" ht="27">
      <c r="A17" s="240"/>
      <c r="B17" s="37" t="s">
        <v>281</v>
      </c>
      <c r="C17" s="36" t="s">
        <v>189</v>
      </c>
      <c r="D17" s="33">
        <v>3.2</v>
      </c>
    </row>
    <row r="18" spans="2:4" ht="27">
      <c r="B18" s="38" t="s">
        <v>193</v>
      </c>
      <c r="C18" s="39" t="s">
        <v>194</v>
      </c>
      <c r="D18" s="33">
        <f>SUM(D12:D17)</f>
        <v>299.99999999999994</v>
      </c>
    </row>
  </sheetData>
  <sheetProtection/>
  <mergeCells count="4">
    <mergeCell ref="B1:D1"/>
    <mergeCell ref="A2:A8"/>
    <mergeCell ref="B11:D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view="pageBreakPreview" zoomScale="75" zoomScaleSheetLayoutView="75" workbookViewId="0" topLeftCell="A13">
      <selection activeCell="R30" sqref="R30"/>
    </sheetView>
  </sheetViews>
  <sheetFormatPr defaultColWidth="9.00390625" defaultRowHeight="16.5"/>
  <cols>
    <col min="1" max="1" width="6.375" style="0" customWidth="1"/>
    <col min="2" max="2" width="5.125" style="0" customWidth="1"/>
    <col min="3" max="3" width="18.875" style="0" customWidth="1"/>
    <col min="4" max="4" width="9.375" style="0" customWidth="1"/>
    <col min="5" max="5" width="6.00390625" style="0" hidden="1" customWidth="1"/>
    <col min="6" max="6" width="6.50390625" style="0" hidden="1" customWidth="1"/>
    <col min="7" max="7" width="5.00390625" style="0" customWidth="1"/>
    <col min="8" max="8" width="18.125" style="0" customWidth="1"/>
    <col min="9" max="9" width="10.625" style="0" customWidth="1"/>
    <col min="10" max="10" width="6.50390625" style="0" hidden="1" customWidth="1"/>
    <col min="11" max="11" width="6.75390625" style="0" hidden="1" customWidth="1"/>
    <col min="12" max="12" width="4.875" style="0" customWidth="1"/>
    <col min="13" max="13" width="19.75390625" style="0" customWidth="1"/>
    <col min="14" max="14" width="11.125" style="0" customWidth="1"/>
    <col min="15" max="15" width="7.125" style="0" hidden="1" customWidth="1"/>
    <col min="16" max="16" width="6.50390625" style="0" hidden="1" customWidth="1"/>
    <col min="17" max="17" width="4.875" style="0" customWidth="1"/>
    <col min="18" max="18" width="17.375" style="0" customWidth="1"/>
    <col min="19" max="19" width="11.25390625" style="0" customWidth="1"/>
    <col min="20" max="20" width="6.25390625" style="0" hidden="1" customWidth="1"/>
    <col min="21" max="21" width="6.375" style="0" hidden="1" customWidth="1"/>
    <col min="22" max="22" width="5.625" style="0" customWidth="1"/>
    <col min="23" max="23" width="20.625" style="0" customWidth="1"/>
    <col min="24" max="24" width="12.125" style="0" customWidth="1"/>
    <col min="25" max="25" width="6.50390625" style="0" hidden="1" customWidth="1"/>
    <col min="26" max="26" width="7.875" style="0" hidden="1" customWidth="1"/>
    <col min="27" max="27" width="5.625" style="0" customWidth="1"/>
    <col min="28" max="28" width="19.25390625" style="0" customWidth="1"/>
    <col min="29" max="29" width="12.125" style="0" customWidth="1"/>
    <col min="30" max="31" width="0" style="0" hidden="1" customWidth="1"/>
  </cols>
  <sheetData>
    <row r="1" spans="1:29" ht="21">
      <c r="A1" s="251" t="s">
        <v>353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C1" s="136" t="s">
        <v>354</v>
      </c>
    </row>
    <row r="2" spans="1:29" ht="21" customHeight="1">
      <c r="A2" s="40" t="s">
        <v>355</v>
      </c>
      <c r="B2" s="249">
        <v>42289</v>
      </c>
      <c r="C2" s="249"/>
      <c r="D2" s="250" t="s">
        <v>0</v>
      </c>
      <c r="E2" s="250"/>
      <c r="F2" s="250"/>
      <c r="G2" s="249">
        <f>B2+1</f>
        <v>42290</v>
      </c>
      <c r="H2" s="249"/>
      <c r="I2" s="250" t="s">
        <v>1</v>
      </c>
      <c r="J2" s="250"/>
      <c r="K2" s="250"/>
      <c r="L2" s="249">
        <f>G2+1</f>
        <v>42291</v>
      </c>
      <c r="M2" s="249"/>
      <c r="N2" s="246" t="s">
        <v>2</v>
      </c>
      <c r="O2" s="247"/>
      <c r="P2" s="248"/>
      <c r="Q2" s="249">
        <f>L2+1</f>
        <v>42292</v>
      </c>
      <c r="R2" s="249"/>
      <c r="S2" s="250" t="s">
        <v>3</v>
      </c>
      <c r="T2" s="250"/>
      <c r="U2" s="250"/>
      <c r="V2" s="249">
        <f>Q2+1</f>
        <v>42293</v>
      </c>
      <c r="W2" s="249"/>
      <c r="X2" s="41" t="s">
        <v>4</v>
      </c>
      <c r="Y2" s="42"/>
      <c r="Z2" s="42"/>
      <c r="AA2" s="249">
        <f>V2+1</f>
        <v>42294</v>
      </c>
      <c r="AB2" s="249"/>
      <c r="AC2" s="41" t="s">
        <v>356</v>
      </c>
    </row>
    <row r="3" spans="1:29" ht="20.25" customHeight="1">
      <c r="A3" s="124"/>
      <c r="B3" s="125" t="s">
        <v>5</v>
      </c>
      <c r="C3" s="125" t="s">
        <v>357</v>
      </c>
      <c r="D3" s="125" t="s">
        <v>6</v>
      </c>
      <c r="E3" s="43" t="s">
        <v>7</v>
      </c>
      <c r="F3" s="43" t="s">
        <v>8</v>
      </c>
      <c r="G3" s="125" t="s">
        <v>5</v>
      </c>
      <c r="H3" s="125" t="s">
        <v>9</v>
      </c>
      <c r="I3" s="125" t="s">
        <v>6</v>
      </c>
      <c r="J3" s="43" t="s">
        <v>7</v>
      </c>
      <c r="K3" s="43" t="s">
        <v>8</v>
      </c>
      <c r="L3" s="125" t="s">
        <v>5</v>
      </c>
      <c r="M3" s="125" t="s">
        <v>9</v>
      </c>
      <c r="N3" s="125" t="s">
        <v>6</v>
      </c>
      <c r="O3" s="43" t="s">
        <v>7</v>
      </c>
      <c r="P3" s="43" t="s">
        <v>8</v>
      </c>
      <c r="Q3" s="125" t="s">
        <v>5</v>
      </c>
      <c r="R3" s="125" t="s">
        <v>9</v>
      </c>
      <c r="S3" s="125" t="s">
        <v>6</v>
      </c>
      <c r="T3" s="43" t="s">
        <v>7</v>
      </c>
      <c r="U3" s="43" t="s">
        <v>8</v>
      </c>
      <c r="V3" s="125" t="s">
        <v>5</v>
      </c>
      <c r="W3" s="125" t="s">
        <v>9</v>
      </c>
      <c r="X3" s="125" t="s">
        <v>6</v>
      </c>
      <c r="Y3" s="50"/>
      <c r="Z3" s="137"/>
      <c r="AA3" s="125" t="s">
        <v>5</v>
      </c>
      <c r="AB3" s="125" t="s">
        <v>9</v>
      </c>
      <c r="AC3" s="125" t="s">
        <v>6</v>
      </c>
    </row>
    <row r="4" spans="1:31" s="135" customFormat="1" ht="24" customHeight="1">
      <c r="A4" s="138" t="s">
        <v>10</v>
      </c>
      <c r="B4" s="139" t="s">
        <v>240</v>
      </c>
      <c r="C4" s="139" t="s">
        <v>358</v>
      </c>
      <c r="D4" s="140" t="s">
        <v>145</v>
      </c>
      <c r="E4" s="139">
        <v>150</v>
      </c>
      <c r="F4" s="139">
        <v>300</v>
      </c>
      <c r="G4" s="139" t="s">
        <v>195</v>
      </c>
      <c r="H4" s="139" t="s">
        <v>210</v>
      </c>
      <c r="I4" s="140" t="s">
        <v>154</v>
      </c>
      <c r="J4" s="139">
        <v>83</v>
      </c>
      <c r="K4" s="139">
        <v>1245</v>
      </c>
      <c r="L4" s="139" t="s">
        <v>133</v>
      </c>
      <c r="M4" s="139"/>
      <c r="N4" s="140"/>
      <c r="O4" s="139"/>
      <c r="P4" s="139"/>
      <c r="Q4" s="139" t="s">
        <v>132</v>
      </c>
      <c r="R4" s="139"/>
      <c r="S4" s="140"/>
      <c r="T4" s="139"/>
      <c r="U4" s="139"/>
      <c r="V4" s="139" t="s">
        <v>11</v>
      </c>
      <c r="W4" s="139" t="s">
        <v>134</v>
      </c>
      <c r="X4" s="140" t="s">
        <v>143</v>
      </c>
      <c r="Y4" s="139">
        <v>48</v>
      </c>
      <c r="Z4" s="139">
        <v>960</v>
      </c>
      <c r="AA4" s="141" t="s">
        <v>359</v>
      </c>
      <c r="AB4" s="142"/>
      <c r="AC4" s="143"/>
      <c r="AD4" s="144">
        <v>125</v>
      </c>
      <c r="AE4" s="135">
        <f>AC4*AD4</f>
        <v>0</v>
      </c>
    </row>
    <row r="5" spans="1:31" s="134" customFormat="1" ht="24" customHeight="1">
      <c r="A5" s="244" t="s">
        <v>12</v>
      </c>
      <c r="B5" s="245" t="s">
        <v>360</v>
      </c>
      <c r="C5" s="145" t="s">
        <v>139</v>
      </c>
      <c r="D5" s="140" t="s">
        <v>145</v>
      </c>
      <c r="E5" s="145">
        <v>105</v>
      </c>
      <c r="F5" s="145">
        <v>105</v>
      </c>
      <c r="G5" s="245" t="s">
        <v>243</v>
      </c>
      <c r="H5" s="145" t="s">
        <v>168</v>
      </c>
      <c r="I5" s="140" t="s">
        <v>145</v>
      </c>
      <c r="J5" s="145">
        <v>125</v>
      </c>
      <c r="K5" s="145">
        <v>125</v>
      </c>
      <c r="L5" s="245" t="s">
        <v>246</v>
      </c>
      <c r="M5" s="145" t="s">
        <v>155</v>
      </c>
      <c r="N5" s="140" t="s">
        <v>160</v>
      </c>
      <c r="O5" s="145">
        <v>56</v>
      </c>
      <c r="P5" s="145">
        <v>448</v>
      </c>
      <c r="Q5" s="245" t="s">
        <v>141</v>
      </c>
      <c r="R5" s="145" t="s">
        <v>142</v>
      </c>
      <c r="S5" s="146" t="s">
        <v>143</v>
      </c>
      <c r="T5" s="145">
        <v>56</v>
      </c>
      <c r="U5" s="145">
        <v>1120</v>
      </c>
      <c r="V5" s="245" t="s">
        <v>137</v>
      </c>
      <c r="W5" s="145" t="s">
        <v>156</v>
      </c>
      <c r="X5" s="140" t="s">
        <v>154</v>
      </c>
      <c r="Y5" s="145">
        <v>110</v>
      </c>
      <c r="Z5" s="145">
        <v>1650</v>
      </c>
      <c r="AA5" s="252" t="s">
        <v>361</v>
      </c>
      <c r="AB5" s="142" t="s">
        <v>216</v>
      </c>
      <c r="AC5" s="143" t="s">
        <v>362</v>
      </c>
      <c r="AD5" s="144">
        <v>32</v>
      </c>
      <c r="AE5" s="135" t="e">
        <f aca="true" t="shared" si="0" ref="AE5:AE31">AC5*AD5</f>
        <v>#VALUE!</v>
      </c>
    </row>
    <row r="6" spans="1:31" s="134" customFormat="1" ht="24" customHeight="1">
      <c r="A6" s="245"/>
      <c r="B6" s="245"/>
      <c r="C6" s="145" t="s">
        <v>158</v>
      </c>
      <c r="D6" s="140" t="s">
        <v>131</v>
      </c>
      <c r="E6" s="145">
        <v>56</v>
      </c>
      <c r="F6" s="145">
        <v>560</v>
      </c>
      <c r="G6" s="245"/>
      <c r="H6" s="145" t="s">
        <v>142</v>
      </c>
      <c r="I6" s="146" t="s">
        <v>163</v>
      </c>
      <c r="J6" s="145">
        <v>56</v>
      </c>
      <c r="K6" s="145">
        <v>1400</v>
      </c>
      <c r="L6" s="245"/>
      <c r="M6" s="145" t="s">
        <v>363</v>
      </c>
      <c r="N6" s="146" t="s">
        <v>364</v>
      </c>
      <c r="O6" s="145">
        <v>40</v>
      </c>
      <c r="P6" s="145">
        <v>11400</v>
      </c>
      <c r="Q6" s="245"/>
      <c r="R6" s="145" t="s">
        <v>146</v>
      </c>
      <c r="S6" s="146" t="s">
        <v>365</v>
      </c>
      <c r="T6" s="145">
        <v>53</v>
      </c>
      <c r="U6" s="145">
        <v>2915</v>
      </c>
      <c r="V6" s="245"/>
      <c r="W6" s="145" t="s">
        <v>144</v>
      </c>
      <c r="X6" s="140" t="s">
        <v>151</v>
      </c>
      <c r="Y6" s="145">
        <v>200</v>
      </c>
      <c r="Z6" s="145">
        <v>1200</v>
      </c>
      <c r="AA6" s="253"/>
      <c r="AB6" s="142" t="s">
        <v>366</v>
      </c>
      <c r="AC6" s="147" t="s">
        <v>367</v>
      </c>
      <c r="AD6" s="144">
        <v>163</v>
      </c>
      <c r="AE6" s="135" t="e">
        <f t="shared" si="0"/>
        <v>#VALUE!</v>
      </c>
    </row>
    <row r="7" spans="1:31" s="134" customFormat="1" ht="24" customHeight="1">
      <c r="A7" s="245"/>
      <c r="B7" s="245"/>
      <c r="C7" s="148" t="s">
        <v>172</v>
      </c>
      <c r="D7" s="146" t="s">
        <v>352</v>
      </c>
      <c r="E7" s="148">
        <v>52</v>
      </c>
      <c r="F7" s="148">
        <v>3380</v>
      </c>
      <c r="G7" s="245"/>
      <c r="H7" s="145" t="s">
        <v>268</v>
      </c>
      <c r="I7" s="149" t="s">
        <v>226</v>
      </c>
      <c r="J7" s="145">
        <v>128</v>
      </c>
      <c r="K7" s="145">
        <v>3584</v>
      </c>
      <c r="L7" s="245"/>
      <c r="M7" s="145" t="s">
        <v>161</v>
      </c>
      <c r="N7" s="140" t="s">
        <v>198</v>
      </c>
      <c r="O7" s="145">
        <v>163</v>
      </c>
      <c r="P7" s="145">
        <v>5705</v>
      </c>
      <c r="Q7" s="245"/>
      <c r="R7" s="145" t="s">
        <v>150</v>
      </c>
      <c r="S7" s="146" t="s">
        <v>157</v>
      </c>
      <c r="T7" s="145">
        <v>163</v>
      </c>
      <c r="U7" s="145">
        <v>13040</v>
      </c>
      <c r="V7" s="245"/>
      <c r="W7" s="145" t="s">
        <v>148</v>
      </c>
      <c r="X7" s="140" t="s">
        <v>163</v>
      </c>
      <c r="Y7" s="145">
        <v>53</v>
      </c>
      <c r="Z7" s="145">
        <v>1325</v>
      </c>
      <c r="AA7" s="253"/>
      <c r="AB7" s="142" t="s">
        <v>149</v>
      </c>
      <c r="AC7" s="143" t="s">
        <v>368</v>
      </c>
      <c r="AD7" s="144">
        <v>495</v>
      </c>
      <c r="AE7" s="135" t="e">
        <f t="shared" si="0"/>
        <v>#VALUE!</v>
      </c>
    </row>
    <row r="8" spans="1:31" s="134" customFormat="1" ht="24" customHeight="1">
      <c r="A8" s="245"/>
      <c r="B8" s="245"/>
      <c r="C8" s="148" t="s">
        <v>369</v>
      </c>
      <c r="D8" s="146" t="s">
        <v>203</v>
      </c>
      <c r="E8" s="148">
        <v>188</v>
      </c>
      <c r="F8" s="148">
        <v>16544</v>
      </c>
      <c r="G8" s="245"/>
      <c r="H8" s="145" t="s">
        <v>267</v>
      </c>
      <c r="I8" s="140" t="s">
        <v>220</v>
      </c>
      <c r="J8" s="145">
        <v>220</v>
      </c>
      <c r="K8" s="145">
        <v>44</v>
      </c>
      <c r="L8" s="245"/>
      <c r="M8" s="145" t="s">
        <v>218</v>
      </c>
      <c r="N8" s="140" t="s">
        <v>166</v>
      </c>
      <c r="O8" s="145">
        <v>495</v>
      </c>
      <c r="P8" s="145">
        <v>743</v>
      </c>
      <c r="Q8" s="245"/>
      <c r="R8" s="145"/>
      <c r="S8" s="140"/>
      <c r="T8" s="145"/>
      <c r="U8" s="145"/>
      <c r="V8" s="245"/>
      <c r="W8" s="145" t="s">
        <v>153</v>
      </c>
      <c r="X8" s="146" t="s">
        <v>370</v>
      </c>
      <c r="Y8" s="145">
        <v>118</v>
      </c>
      <c r="Z8" s="145">
        <v>12980</v>
      </c>
      <c r="AA8" s="253"/>
      <c r="AB8" s="142" t="s">
        <v>218</v>
      </c>
      <c r="AC8" s="143" t="s">
        <v>371</v>
      </c>
      <c r="AD8" s="144">
        <v>60</v>
      </c>
      <c r="AE8" s="135" t="e">
        <f t="shared" si="0"/>
        <v>#VALUE!</v>
      </c>
    </row>
    <row r="9" spans="1:31" s="134" customFormat="1" ht="24" customHeight="1">
      <c r="A9" s="245"/>
      <c r="B9" s="245"/>
      <c r="C9" s="145"/>
      <c r="D9" s="140"/>
      <c r="E9" s="145"/>
      <c r="F9" s="145"/>
      <c r="G9" s="245"/>
      <c r="H9" s="145" t="s">
        <v>269</v>
      </c>
      <c r="I9" s="140" t="s">
        <v>270</v>
      </c>
      <c r="J9" s="145">
        <v>1580</v>
      </c>
      <c r="K9" s="145">
        <v>7900</v>
      </c>
      <c r="L9" s="245"/>
      <c r="M9" s="145" t="s">
        <v>159</v>
      </c>
      <c r="N9" s="140" t="s">
        <v>145</v>
      </c>
      <c r="O9" s="145">
        <v>150</v>
      </c>
      <c r="P9" s="145">
        <v>150</v>
      </c>
      <c r="Q9" s="245"/>
      <c r="R9" s="145"/>
      <c r="S9" s="140"/>
      <c r="T9" s="145"/>
      <c r="U9" s="145"/>
      <c r="V9" s="245"/>
      <c r="W9" s="145" t="s">
        <v>372</v>
      </c>
      <c r="X9" s="140" t="s">
        <v>151</v>
      </c>
      <c r="Y9" s="145">
        <v>180</v>
      </c>
      <c r="Z9" s="145">
        <v>1080</v>
      </c>
      <c r="AA9" s="253"/>
      <c r="AB9" s="142" t="s">
        <v>174</v>
      </c>
      <c r="AC9" s="147" t="s">
        <v>373</v>
      </c>
      <c r="AD9" s="144">
        <v>1250</v>
      </c>
      <c r="AE9" s="135" t="e">
        <f t="shared" si="0"/>
        <v>#VALUE!</v>
      </c>
    </row>
    <row r="10" spans="1:31" s="134" customFormat="1" ht="24" customHeight="1">
      <c r="A10" s="245"/>
      <c r="B10" s="245"/>
      <c r="C10" s="145"/>
      <c r="D10" s="140"/>
      <c r="E10" s="145"/>
      <c r="F10" s="145"/>
      <c r="G10" s="245"/>
      <c r="H10" s="145" t="s">
        <v>148</v>
      </c>
      <c r="I10" s="146" t="s">
        <v>163</v>
      </c>
      <c r="J10" s="145">
        <v>53</v>
      </c>
      <c r="K10" s="145">
        <v>1325</v>
      </c>
      <c r="L10" s="245"/>
      <c r="M10" s="145" t="s">
        <v>176</v>
      </c>
      <c r="N10" s="140" t="s">
        <v>344</v>
      </c>
      <c r="O10" s="145">
        <v>23</v>
      </c>
      <c r="P10" s="145">
        <v>1610</v>
      </c>
      <c r="Q10" s="245"/>
      <c r="R10" s="145"/>
      <c r="S10" s="140"/>
      <c r="T10" s="145"/>
      <c r="U10" s="145"/>
      <c r="V10" s="245"/>
      <c r="W10" s="145"/>
      <c r="X10" s="140"/>
      <c r="Y10" s="145"/>
      <c r="Z10" s="145"/>
      <c r="AA10" s="253"/>
      <c r="AB10" s="142" t="s">
        <v>219</v>
      </c>
      <c r="AC10" s="143" t="s">
        <v>374</v>
      </c>
      <c r="AD10" s="144">
        <v>56</v>
      </c>
      <c r="AE10" s="135" t="e">
        <f t="shared" si="0"/>
        <v>#VALUE!</v>
      </c>
    </row>
    <row r="11" spans="1:31" s="134" customFormat="1" ht="24" customHeight="1">
      <c r="A11" s="245"/>
      <c r="B11" s="245"/>
      <c r="C11" s="145"/>
      <c r="D11" s="140"/>
      <c r="E11" s="145"/>
      <c r="F11" s="145"/>
      <c r="G11" s="245"/>
      <c r="H11" s="145" t="s">
        <v>153</v>
      </c>
      <c r="I11" s="146" t="s">
        <v>147</v>
      </c>
      <c r="J11" s="145">
        <v>118</v>
      </c>
      <c r="K11" s="145">
        <v>7080</v>
      </c>
      <c r="L11" s="245"/>
      <c r="M11" s="145" t="s">
        <v>177</v>
      </c>
      <c r="N11" s="140" t="s">
        <v>375</v>
      </c>
      <c r="O11" s="145">
        <v>58</v>
      </c>
      <c r="P11" s="145">
        <v>348</v>
      </c>
      <c r="Q11" s="245"/>
      <c r="R11" s="145"/>
      <c r="S11" s="140"/>
      <c r="T11" s="145"/>
      <c r="U11" s="145"/>
      <c r="V11" s="245"/>
      <c r="W11" s="145"/>
      <c r="X11" s="140"/>
      <c r="Y11" s="145"/>
      <c r="Z11" s="145"/>
      <c r="AA11" s="254"/>
      <c r="AB11" s="142" t="s">
        <v>155</v>
      </c>
      <c r="AC11" s="143" t="s">
        <v>376</v>
      </c>
      <c r="AE11" s="135" t="e">
        <f t="shared" si="0"/>
        <v>#VALUE!</v>
      </c>
    </row>
    <row r="12" spans="1:31" s="134" customFormat="1" ht="24" customHeight="1">
      <c r="A12" s="245"/>
      <c r="B12" s="245"/>
      <c r="C12" s="145"/>
      <c r="D12" s="140"/>
      <c r="E12" s="145"/>
      <c r="F12" s="145"/>
      <c r="G12" s="245"/>
      <c r="H12" s="145"/>
      <c r="I12" s="140"/>
      <c r="J12" s="145"/>
      <c r="K12" s="145"/>
      <c r="L12" s="245"/>
      <c r="M12" s="145" t="s">
        <v>219</v>
      </c>
      <c r="N12" s="140" t="s">
        <v>207</v>
      </c>
      <c r="O12" s="145">
        <v>1200</v>
      </c>
      <c r="P12" s="145">
        <v>2400</v>
      </c>
      <c r="Q12" s="245"/>
      <c r="R12" s="145"/>
      <c r="S12" s="140"/>
      <c r="T12" s="145"/>
      <c r="U12" s="145"/>
      <c r="V12" s="245"/>
      <c r="W12" s="145"/>
      <c r="X12" s="140"/>
      <c r="Y12" s="145"/>
      <c r="Z12" s="145"/>
      <c r="AA12" s="255" t="s">
        <v>377</v>
      </c>
      <c r="AB12" s="142" t="s">
        <v>150</v>
      </c>
      <c r="AC12" s="150" t="s">
        <v>378</v>
      </c>
      <c r="AD12" s="144">
        <v>163</v>
      </c>
      <c r="AE12" s="135" t="e">
        <f t="shared" si="0"/>
        <v>#VALUE!</v>
      </c>
    </row>
    <row r="13" spans="1:31" s="134" customFormat="1" ht="24" customHeight="1">
      <c r="A13" s="245"/>
      <c r="B13" s="245"/>
      <c r="C13" s="145"/>
      <c r="D13" s="140"/>
      <c r="E13" s="145"/>
      <c r="F13" s="145"/>
      <c r="G13" s="245"/>
      <c r="H13" s="145"/>
      <c r="I13" s="140"/>
      <c r="J13" s="145"/>
      <c r="K13" s="145"/>
      <c r="L13" s="245"/>
      <c r="M13" s="145"/>
      <c r="N13" s="140"/>
      <c r="O13" s="145"/>
      <c r="P13" s="145"/>
      <c r="Q13" s="245"/>
      <c r="R13" s="145"/>
      <c r="S13" s="140"/>
      <c r="T13" s="145"/>
      <c r="U13" s="145"/>
      <c r="V13" s="245"/>
      <c r="W13" s="145"/>
      <c r="X13" s="140"/>
      <c r="Y13" s="145"/>
      <c r="Z13" s="145"/>
      <c r="AA13" s="255"/>
      <c r="AB13" s="142" t="s">
        <v>217</v>
      </c>
      <c r="AC13" s="150" t="s">
        <v>373</v>
      </c>
      <c r="AD13" s="144">
        <v>52</v>
      </c>
      <c r="AE13" s="135" t="e">
        <f t="shared" si="0"/>
        <v>#VALUE!</v>
      </c>
    </row>
    <row r="14" spans="1:31" s="134" customFormat="1" ht="24" customHeight="1">
      <c r="A14" s="245"/>
      <c r="B14" s="245"/>
      <c r="C14" s="145"/>
      <c r="D14" s="140"/>
      <c r="E14" s="145"/>
      <c r="F14" s="145"/>
      <c r="G14" s="245"/>
      <c r="H14" s="145"/>
      <c r="I14" s="140"/>
      <c r="J14" s="145"/>
      <c r="K14" s="145"/>
      <c r="L14" s="245"/>
      <c r="M14" s="145"/>
      <c r="N14" s="140"/>
      <c r="O14" s="145"/>
      <c r="P14" s="145"/>
      <c r="Q14" s="245"/>
      <c r="R14" s="145"/>
      <c r="S14" s="140"/>
      <c r="T14" s="145"/>
      <c r="U14" s="145"/>
      <c r="V14" s="245"/>
      <c r="W14" s="145"/>
      <c r="X14" s="140"/>
      <c r="Y14" s="145"/>
      <c r="Z14" s="145"/>
      <c r="AA14" s="255"/>
      <c r="AB14" s="142" t="s">
        <v>164</v>
      </c>
      <c r="AC14" s="143" t="s">
        <v>374</v>
      </c>
      <c r="AD14" s="144">
        <v>120</v>
      </c>
      <c r="AE14" s="135" t="e">
        <f t="shared" si="0"/>
        <v>#VALUE!</v>
      </c>
    </row>
    <row r="15" spans="1:31" s="134" customFormat="1" ht="24" customHeight="1">
      <c r="A15" s="245"/>
      <c r="B15" s="245"/>
      <c r="C15" s="145"/>
      <c r="D15" s="140"/>
      <c r="E15" s="145"/>
      <c r="F15" s="145"/>
      <c r="G15" s="245"/>
      <c r="H15" s="145"/>
      <c r="I15" s="140"/>
      <c r="J15" s="145"/>
      <c r="K15" s="145"/>
      <c r="L15" s="245"/>
      <c r="M15" s="145"/>
      <c r="N15" s="140"/>
      <c r="O15" s="145"/>
      <c r="P15" s="145"/>
      <c r="Q15" s="245"/>
      <c r="R15" s="145"/>
      <c r="S15" s="140"/>
      <c r="T15" s="145"/>
      <c r="U15" s="145"/>
      <c r="V15" s="245"/>
      <c r="W15" s="145"/>
      <c r="X15" s="140"/>
      <c r="Y15" s="145"/>
      <c r="Z15" s="145"/>
      <c r="AA15" s="255"/>
      <c r="AB15" s="145"/>
      <c r="AC15" s="140"/>
      <c r="AE15" s="135">
        <f t="shared" si="0"/>
        <v>0</v>
      </c>
    </row>
    <row r="16" spans="1:31" s="134" customFormat="1" ht="24" customHeight="1">
      <c r="A16" s="244" t="s">
        <v>13</v>
      </c>
      <c r="B16" s="245" t="s">
        <v>241</v>
      </c>
      <c r="C16" s="145" t="s">
        <v>136</v>
      </c>
      <c r="D16" s="140" t="s">
        <v>207</v>
      </c>
      <c r="E16" s="145">
        <v>160</v>
      </c>
      <c r="F16" s="145">
        <v>320</v>
      </c>
      <c r="G16" s="245" t="s">
        <v>379</v>
      </c>
      <c r="H16" s="145" t="s">
        <v>380</v>
      </c>
      <c r="I16" s="146" t="s">
        <v>225</v>
      </c>
      <c r="J16" s="145">
        <v>160</v>
      </c>
      <c r="K16" s="145">
        <v>6400</v>
      </c>
      <c r="L16" s="245" t="s">
        <v>381</v>
      </c>
      <c r="M16" s="148" t="s">
        <v>382</v>
      </c>
      <c r="N16" s="146" t="s">
        <v>143</v>
      </c>
      <c r="O16" s="145">
        <v>155</v>
      </c>
      <c r="P16" s="145">
        <v>3100</v>
      </c>
      <c r="Q16" s="245" t="s">
        <v>247</v>
      </c>
      <c r="R16" s="145" t="s">
        <v>139</v>
      </c>
      <c r="S16" s="140" t="s">
        <v>166</v>
      </c>
      <c r="T16" s="145">
        <v>105</v>
      </c>
      <c r="U16" s="145">
        <v>158</v>
      </c>
      <c r="V16" s="245" t="s">
        <v>249</v>
      </c>
      <c r="W16" s="145" t="s">
        <v>349</v>
      </c>
      <c r="X16" s="149" t="s">
        <v>152</v>
      </c>
      <c r="Y16" s="145">
        <v>90</v>
      </c>
      <c r="Z16" s="145">
        <v>2700</v>
      </c>
      <c r="AA16" s="252" t="s">
        <v>383</v>
      </c>
      <c r="AB16" s="142" t="s">
        <v>384</v>
      </c>
      <c r="AC16" s="147" t="s">
        <v>385</v>
      </c>
      <c r="AD16" s="144">
        <v>53</v>
      </c>
      <c r="AE16" s="135" t="e">
        <f t="shared" si="0"/>
        <v>#VALUE!</v>
      </c>
    </row>
    <row r="17" spans="1:31" s="134" customFormat="1" ht="24" customHeight="1">
      <c r="A17" s="245"/>
      <c r="B17" s="245"/>
      <c r="C17" s="145" t="s">
        <v>155</v>
      </c>
      <c r="D17" s="140" t="s">
        <v>198</v>
      </c>
      <c r="E17" s="145">
        <v>56</v>
      </c>
      <c r="F17" s="145">
        <v>1960</v>
      </c>
      <c r="G17" s="245"/>
      <c r="H17" s="145" t="s">
        <v>386</v>
      </c>
      <c r="I17" s="146" t="s">
        <v>135</v>
      </c>
      <c r="J17" s="145">
        <v>265</v>
      </c>
      <c r="K17" s="145">
        <v>3180</v>
      </c>
      <c r="L17" s="245"/>
      <c r="M17" s="145" t="s">
        <v>387</v>
      </c>
      <c r="N17" s="146" t="s">
        <v>224</v>
      </c>
      <c r="O17" s="145">
        <v>135</v>
      </c>
      <c r="P17" s="145">
        <v>16200</v>
      </c>
      <c r="Q17" s="245"/>
      <c r="R17" s="145" t="s">
        <v>222</v>
      </c>
      <c r="S17" s="146" t="s">
        <v>197</v>
      </c>
      <c r="T17" s="145">
        <v>72</v>
      </c>
      <c r="U17" s="145">
        <v>7200</v>
      </c>
      <c r="V17" s="245"/>
      <c r="W17" s="145" t="s">
        <v>158</v>
      </c>
      <c r="X17" s="149" t="s">
        <v>152</v>
      </c>
      <c r="Y17" s="145">
        <v>56</v>
      </c>
      <c r="Z17" s="145">
        <v>1680</v>
      </c>
      <c r="AA17" s="253"/>
      <c r="AB17" s="142" t="s">
        <v>202</v>
      </c>
      <c r="AC17" s="143" t="s">
        <v>388</v>
      </c>
      <c r="AD17" s="144">
        <v>65</v>
      </c>
      <c r="AE17" s="135" t="e">
        <f t="shared" si="0"/>
        <v>#VALUE!</v>
      </c>
    </row>
    <row r="18" spans="1:31" s="134" customFormat="1" ht="24" customHeight="1">
      <c r="A18" s="245"/>
      <c r="B18" s="245"/>
      <c r="C18" s="145" t="s">
        <v>148</v>
      </c>
      <c r="D18" s="140" t="s">
        <v>131</v>
      </c>
      <c r="E18" s="145">
        <v>53</v>
      </c>
      <c r="F18" s="145">
        <v>530</v>
      </c>
      <c r="G18" s="245"/>
      <c r="H18" s="145" t="s">
        <v>164</v>
      </c>
      <c r="I18" s="140" t="s">
        <v>140</v>
      </c>
      <c r="J18" s="145">
        <v>120</v>
      </c>
      <c r="K18" s="145">
        <v>360</v>
      </c>
      <c r="L18" s="245"/>
      <c r="M18" s="145" t="s">
        <v>389</v>
      </c>
      <c r="N18" s="140" t="s">
        <v>342</v>
      </c>
      <c r="O18" s="145">
        <v>580</v>
      </c>
      <c r="P18" s="145">
        <v>1160</v>
      </c>
      <c r="Q18" s="245"/>
      <c r="R18" s="145" t="s">
        <v>199</v>
      </c>
      <c r="S18" s="146" t="s">
        <v>390</v>
      </c>
      <c r="T18" s="145">
        <v>265</v>
      </c>
      <c r="U18" s="145">
        <v>5830</v>
      </c>
      <c r="V18" s="245"/>
      <c r="W18" s="145" t="s">
        <v>161</v>
      </c>
      <c r="X18" s="149" t="s">
        <v>225</v>
      </c>
      <c r="Y18" s="145">
        <v>163</v>
      </c>
      <c r="Z18" s="145">
        <v>6520</v>
      </c>
      <c r="AA18" s="253"/>
      <c r="AB18" s="142" t="s">
        <v>164</v>
      </c>
      <c r="AC18" s="143" t="s">
        <v>374</v>
      </c>
      <c r="AD18" s="144">
        <v>120</v>
      </c>
      <c r="AE18" s="135" t="e">
        <f t="shared" si="0"/>
        <v>#VALUE!</v>
      </c>
    </row>
    <row r="19" spans="1:31" s="134" customFormat="1" ht="24" customHeight="1">
      <c r="A19" s="245"/>
      <c r="B19" s="245"/>
      <c r="C19" s="148" t="s">
        <v>162</v>
      </c>
      <c r="D19" s="146" t="s">
        <v>173</v>
      </c>
      <c r="E19" s="148">
        <v>58</v>
      </c>
      <c r="F19" s="148">
        <v>4930</v>
      </c>
      <c r="G19" s="245"/>
      <c r="H19" s="145" t="s">
        <v>350</v>
      </c>
      <c r="I19" s="146" t="s">
        <v>391</v>
      </c>
      <c r="J19" s="145">
        <v>67</v>
      </c>
      <c r="K19" s="145">
        <v>3216</v>
      </c>
      <c r="L19" s="245"/>
      <c r="M19" s="145" t="s">
        <v>392</v>
      </c>
      <c r="N19" s="140" t="s">
        <v>393</v>
      </c>
      <c r="O19" s="145">
        <v>240</v>
      </c>
      <c r="P19" s="145">
        <v>1440</v>
      </c>
      <c r="Q19" s="245"/>
      <c r="R19" s="145" t="s">
        <v>162</v>
      </c>
      <c r="S19" s="146" t="s">
        <v>135</v>
      </c>
      <c r="T19" s="145">
        <v>58</v>
      </c>
      <c r="U19" s="145">
        <v>696</v>
      </c>
      <c r="V19" s="245"/>
      <c r="W19" s="145" t="s">
        <v>394</v>
      </c>
      <c r="X19" s="149" t="s">
        <v>152</v>
      </c>
      <c r="Y19" s="145">
        <v>200</v>
      </c>
      <c r="Z19" s="145">
        <v>6000</v>
      </c>
      <c r="AA19" s="253"/>
      <c r="AB19" s="142" t="s">
        <v>221</v>
      </c>
      <c r="AC19" s="143" t="s">
        <v>395</v>
      </c>
      <c r="AD19" s="144">
        <v>125</v>
      </c>
      <c r="AE19" s="135" t="e">
        <f t="shared" si="0"/>
        <v>#VALUE!</v>
      </c>
    </row>
    <row r="20" spans="1:31" s="134" customFormat="1" ht="24" customHeight="1">
      <c r="A20" s="245"/>
      <c r="B20" s="245"/>
      <c r="C20" s="145"/>
      <c r="D20" s="140"/>
      <c r="E20" s="145"/>
      <c r="F20" s="145"/>
      <c r="G20" s="245"/>
      <c r="H20" s="145"/>
      <c r="I20" s="140"/>
      <c r="J20" s="145"/>
      <c r="K20" s="145"/>
      <c r="L20" s="245"/>
      <c r="M20" s="145"/>
      <c r="N20" s="140"/>
      <c r="O20" s="145"/>
      <c r="P20" s="145"/>
      <c r="Q20" s="245"/>
      <c r="R20" s="145"/>
      <c r="S20" s="140"/>
      <c r="T20" s="145"/>
      <c r="U20" s="145"/>
      <c r="V20" s="245"/>
      <c r="W20" s="145" t="s">
        <v>164</v>
      </c>
      <c r="X20" s="140" t="s">
        <v>165</v>
      </c>
      <c r="Y20" s="145">
        <v>120</v>
      </c>
      <c r="Z20" s="145">
        <v>96</v>
      </c>
      <c r="AA20" s="253"/>
      <c r="AB20" s="145"/>
      <c r="AC20" s="140"/>
      <c r="AE20" s="135">
        <f t="shared" si="0"/>
        <v>0</v>
      </c>
    </row>
    <row r="21" spans="1:31" s="134" customFormat="1" ht="24" customHeight="1">
      <c r="A21" s="245"/>
      <c r="B21" s="245"/>
      <c r="C21" s="145"/>
      <c r="D21" s="140"/>
      <c r="E21" s="145"/>
      <c r="F21" s="145"/>
      <c r="G21" s="245"/>
      <c r="H21" s="145"/>
      <c r="I21" s="140"/>
      <c r="J21" s="145"/>
      <c r="K21" s="145"/>
      <c r="L21" s="245"/>
      <c r="M21" s="145"/>
      <c r="N21" s="140"/>
      <c r="O21" s="145"/>
      <c r="P21" s="145"/>
      <c r="Q21" s="245"/>
      <c r="R21" s="145"/>
      <c r="S21" s="140"/>
      <c r="T21" s="145"/>
      <c r="U21" s="145"/>
      <c r="V21" s="245"/>
      <c r="W21" s="145"/>
      <c r="X21" s="140"/>
      <c r="Y21" s="145"/>
      <c r="Z21" s="145"/>
      <c r="AA21" s="254"/>
      <c r="AB21" s="145"/>
      <c r="AC21" s="140"/>
      <c r="AE21" s="135">
        <f t="shared" si="0"/>
        <v>0</v>
      </c>
    </row>
    <row r="22" spans="1:31" s="134" customFormat="1" ht="24" customHeight="1">
      <c r="A22" s="244" t="s">
        <v>14</v>
      </c>
      <c r="B22" s="256" t="s">
        <v>396</v>
      </c>
      <c r="C22" s="151" t="s">
        <v>139</v>
      </c>
      <c r="D22" s="152" t="s">
        <v>165</v>
      </c>
      <c r="E22" s="145">
        <v>105</v>
      </c>
      <c r="F22" s="145">
        <v>84</v>
      </c>
      <c r="G22" s="245" t="s">
        <v>347</v>
      </c>
      <c r="H22" s="145" t="s">
        <v>139</v>
      </c>
      <c r="I22" s="140" t="s">
        <v>165</v>
      </c>
      <c r="J22" s="145">
        <v>105</v>
      </c>
      <c r="K22" s="145">
        <v>84</v>
      </c>
      <c r="L22" s="256" t="s">
        <v>204</v>
      </c>
      <c r="M22" s="151" t="s">
        <v>397</v>
      </c>
      <c r="N22" s="152" t="s">
        <v>398</v>
      </c>
      <c r="O22" s="145"/>
      <c r="P22" s="145"/>
      <c r="Q22" s="245" t="s">
        <v>271</v>
      </c>
      <c r="R22" s="145" t="s">
        <v>139</v>
      </c>
      <c r="S22" s="140" t="s">
        <v>165</v>
      </c>
      <c r="T22" s="145">
        <v>105</v>
      </c>
      <c r="U22" s="145">
        <v>84</v>
      </c>
      <c r="V22" s="245" t="s">
        <v>343</v>
      </c>
      <c r="W22" s="145" t="s">
        <v>139</v>
      </c>
      <c r="X22" s="140" t="s">
        <v>165</v>
      </c>
      <c r="Y22" s="145">
        <v>105</v>
      </c>
      <c r="Z22" s="145">
        <v>84</v>
      </c>
      <c r="AA22" s="255" t="s">
        <v>399</v>
      </c>
      <c r="AB22" s="142" t="s">
        <v>139</v>
      </c>
      <c r="AC22" s="143" t="s">
        <v>400</v>
      </c>
      <c r="AD22" s="144">
        <v>105</v>
      </c>
      <c r="AE22" s="135" t="e">
        <f t="shared" si="0"/>
        <v>#VALUE!</v>
      </c>
    </row>
    <row r="23" spans="1:31" s="134" customFormat="1" ht="24" customHeight="1">
      <c r="A23" s="244"/>
      <c r="B23" s="256"/>
      <c r="C23" s="151" t="s">
        <v>401</v>
      </c>
      <c r="D23" s="152" t="s">
        <v>212</v>
      </c>
      <c r="E23" s="145">
        <v>60</v>
      </c>
      <c r="F23" s="145">
        <v>9000</v>
      </c>
      <c r="G23" s="245"/>
      <c r="H23" s="145" t="s">
        <v>402</v>
      </c>
      <c r="I23" s="140" t="s">
        <v>403</v>
      </c>
      <c r="J23" s="145"/>
      <c r="K23" s="145"/>
      <c r="L23" s="256"/>
      <c r="M23" s="151" t="s">
        <v>139</v>
      </c>
      <c r="N23" s="152" t="s">
        <v>165</v>
      </c>
      <c r="O23" s="145">
        <v>105</v>
      </c>
      <c r="P23" s="145">
        <v>84</v>
      </c>
      <c r="Q23" s="245"/>
      <c r="R23" s="145" t="s">
        <v>404</v>
      </c>
      <c r="S23" s="140" t="s">
        <v>403</v>
      </c>
      <c r="T23" s="145"/>
      <c r="U23" s="145"/>
      <c r="V23" s="245"/>
      <c r="W23" s="145" t="s">
        <v>405</v>
      </c>
      <c r="X23" s="140" t="s">
        <v>403</v>
      </c>
      <c r="Y23" s="145"/>
      <c r="Z23" s="145"/>
      <c r="AA23" s="255"/>
      <c r="AB23" s="142" t="s">
        <v>406</v>
      </c>
      <c r="AC23" s="143" t="s">
        <v>407</v>
      </c>
      <c r="AD23" s="144">
        <v>70</v>
      </c>
      <c r="AE23" s="135" t="e">
        <f>AC23*AD23</f>
        <v>#VALUE!</v>
      </c>
    </row>
    <row r="24" spans="1:31" s="134" customFormat="1" ht="24" customHeight="1">
      <c r="A24" s="245"/>
      <c r="B24" s="256"/>
      <c r="C24" s="151"/>
      <c r="D24" s="152"/>
      <c r="E24" s="145"/>
      <c r="F24" s="145"/>
      <c r="G24" s="245"/>
      <c r="H24" s="145"/>
      <c r="I24" s="140"/>
      <c r="J24" s="145"/>
      <c r="K24" s="145"/>
      <c r="L24" s="256"/>
      <c r="M24" s="151" t="s">
        <v>155</v>
      </c>
      <c r="N24" s="152" t="s">
        <v>160</v>
      </c>
      <c r="O24" s="145">
        <v>105</v>
      </c>
      <c r="P24" s="145">
        <v>84</v>
      </c>
      <c r="Q24" s="245"/>
      <c r="R24" s="145"/>
      <c r="S24" s="140"/>
      <c r="T24" s="145"/>
      <c r="U24" s="145"/>
      <c r="V24" s="245"/>
      <c r="W24" s="145"/>
      <c r="X24" s="140"/>
      <c r="Y24" s="145"/>
      <c r="Z24" s="145"/>
      <c r="AA24" s="255"/>
      <c r="AB24" s="142"/>
      <c r="AC24" s="143"/>
      <c r="AD24" s="144">
        <v>70</v>
      </c>
      <c r="AE24" s="135">
        <f t="shared" si="0"/>
        <v>0</v>
      </c>
    </row>
    <row r="25" spans="1:31" s="134" customFormat="1" ht="24" customHeight="1">
      <c r="A25" s="244" t="s">
        <v>15</v>
      </c>
      <c r="B25" s="245" t="s">
        <v>242</v>
      </c>
      <c r="C25" s="145" t="s">
        <v>170</v>
      </c>
      <c r="D25" s="140" t="s">
        <v>171</v>
      </c>
      <c r="E25" s="145">
        <v>980</v>
      </c>
      <c r="F25" s="145">
        <v>980</v>
      </c>
      <c r="G25" s="245" t="s">
        <v>245</v>
      </c>
      <c r="H25" s="145" t="s">
        <v>161</v>
      </c>
      <c r="I25" s="140" t="s">
        <v>143</v>
      </c>
      <c r="J25" s="145">
        <v>163</v>
      </c>
      <c r="K25" s="145">
        <v>3260</v>
      </c>
      <c r="L25" s="245" t="s">
        <v>408</v>
      </c>
      <c r="M25" s="145" t="s">
        <v>209</v>
      </c>
      <c r="N25" s="140" t="s">
        <v>171</v>
      </c>
      <c r="O25" s="145">
        <v>150</v>
      </c>
      <c r="P25" s="145">
        <v>150</v>
      </c>
      <c r="Q25" s="245" t="s">
        <v>409</v>
      </c>
      <c r="R25" s="145" t="s">
        <v>227</v>
      </c>
      <c r="S25" s="140" t="s">
        <v>154</v>
      </c>
      <c r="T25" s="145">
        <v>45</v>
      </c>
      <c r="U25" s="145">
        <v>675</v>
      </c>
      <c r="V25" s="245" t="s">
        <v>410</v>
      </c>
      <c r="W25" s="145" t="s">
        <v>168</v>
      </c>
      <c r="X25" s="140" t="s">
        <v>145</v>
      </c>
      <c r="Y25" s="145">
        <v>125</v>
      </c>
      <c r="Z25" s="145">
        <v>125</v>
      </c>
      <c r="AA25" s="255" t="s">
        <v>411</v>
      </c>
      <c r="AB25" s="145"/>
      <c r="AC25" s="140"/>
      <c r="AE25" s="135">
        <f t="shared" si="0"/>
        <v>0</v>
      </c>
    </row>
    <row r="26" spans="1:31" s="134" customFormat="1" ht="24" customHeight="1">
      <c r="A26" s="245"/>
      <c r="B26" s="245"/>
      <c r="C26" s="148" t="s">
        <v>208</v>
      </c>
      <c r="D26" s="146" t="s">
        <v>163</v>
      </c>
      <c r="E26" s="148">
        <v>108</v>
      </c>
      <c r="F26" s="148">
        <v>2700</v>
      </c>
      <c r="G26" s="245"/>
      <c r="H26" s="145" t="s">
        <v>412</v>
      </c>
      <c r="I26" s="140" t="s">
        <v>175</v>
      </c>
      <c r="J26" s="145">
        <v>930</v>
      </c>
      <c r="K26" s="145">
        <v>4650</v>
      </c>
      <c r="L26" s="245"/>
      <c r="M26" s="145" t="s">
        <v>413</v>
      </c>
      <c r="N26" s="146" t="s">
        <v>154</v>
      </c>
      <c r="O26" s="145">
        <v>145</v>
      </c>
      <c r="P26" s="145">
        <v>2175</v>
      </c>
      <c r="Q26" s="245"/>
      <c r="R26" s="145" t="s">
        <v>168</v>
      </c>
      <c r="S26" s="140" t="s">
        <v>207</v>
      </c>
      <c r="T26" s="145">
        <v>125</v>
      </c>
      <c r="U26" s="145">
        <v>250</v>
      </c>
      <c r="V26" s="245"/>
      <c r="W26" s="145" t="s">
        <v>142</v>
      </c>
      <c r="X26" s="140" t="s">
        <v>143</v>
      </c>
      <c r="Y26" s="145">
        <v>56</v>
      </c>
      <c r="Z26" s="145">
        <v>1120</v>
      </c>
      <c r="AA26" s="255"/>
      <c r="AB26" s="142" t="s">
        <v>159</v>
      </c>
      <c r="AC26" s="143" t="s">
        <v>414</v>
      </c>
      <c r="AD26" s="144">
        <v>150</v>
      </c>
      <c r="AE26" s="135" t="e">
        <f t="shared" si="0"/>
        <v>#VALUE!</v>
      </c>
    </row>
    <row r="27" spans="1:31" s="134" customFormat="1" ht="24" customHeight="1">
      <c r="A27" s="245"/>
      <c r="B27" s="245"/>
      <c r="C27" s="148" t="s">
        <v>415</v>
      </c>
      <c r="D27" s="146" t="s">
        <v>201</v>
      </c>
      <c r="E27" s="148">
        <v>420</v>
      </c>
      <c r="F27" s="148">
        <v>2520</v>
      </c>
      <c r="G27" s="245"/>
      <c r="H27" s="145"/>
      <c r="I27" s="140"/>
      <c r="J27" s="145"/>
      <c r="K27" s="145"/>
      <c r="L27" s="245"/>
      <c r="M27" s="145" t="s">
        <v>223</v>
      </c>
      <c r="N27" s="153" t="s">
        <v>416</v>
      </c>
      <c r="O27" s="145">
        <v>135</v>
      </c>
      <c r="P27" s="145">
        <v>675</v>
      </c>
      <c r="Q27" s="245"/>
      <c r="R27" s="145" t="s">
        <v>351</v>
      </c>
      <c r="S27" s="140" t="s">
        <v>211</v>
      </c>
      <c r="T27" s="145">
        <v>130</v>
      </c>
      <c r="U27" s="145">
        <v>4680</v>
      </c>
      <c r="V27" s="245"/>
      <c r="W27" s="145" t="s">
        <v>217</v>
      </c>
      <c r="X27" s="140" t="s">
        <v>200</v>
      </c>
      <c r="Y27" s="145">
        <v>52</v>
      </c>
      <c r="Z27" s="145">
        <v>2600</v>
      </c>
      <c r="AA27" s="255"/>
      <c r="AB27" s="142" t="s">
        <v>417</v>
      </c>
      <c r="AC27" s="147" t="s">
        <v>418</v>
      </c>
      <c r="AD27" s="144">
        <v>645</v>
      </c>
      <c r="AE27" s="135" t="e">
        <f t="shared" si="0"/>
        <v>#VALUE!</v>
      </c>
    </row>
    <row r="28" spans="1:31" s="134" customFormat="1" ht="24" customHeight="1">
      <c r="A28" s="245"/>
      <c r="B28" s="245"/>
      <c r="C28" s="145"/>
      <c r="D28" s="140"/>
      <c r="E28" s="145"/>
      <c r="F28" s="145"/>
      <c r="G28" s="245"/>
      <c r="H28" s="145"/>
      <c r="I28" s="140"/>
      <c r="J28" s="145"/>
      <c r="K28" s="145"/>
      <c r="L28" s="245"/>
      <c r="M28" s="145" t="s">
        <v>272</v>
      </c>
      <c r="N28" s="140" t="s">
        <v>273</v>
      </c>
      <c r="O28" s="145">
        <v>410</v>
      </c>
      <c r="P28" s="145">
        <v>820</v>
      </c>
      <c r="Q28" s="245"/>
      <c r="R28" s="145"/>
      <c r="S28" s="140"/>
      <c r="T28" s="145"/>
      <c r="U28" s="145"/>
      <c r="V28" s="245"/>
      <c r="W28" s="145" t="s">
        <v>419</v>
      </c>
      <c r="X28" s="140" t="s">
        <v>341</v>
      </c>
      <c r="Y28" s="145">
        <v>860</v>
      </c>
      <c r="Z28" s="145">
        <v>258</v>
      </c>
      <c r="AA28" s="255"/>
      <c r="AB28" s="145"/>
      <c r="AC28" s="140"/>
      <c r="AE28" s="135">
        <f t="shared" si="0"/>
        <v>0</v>
      </c>
    </row>
    <row r="29" spans="1:31" s="134" customFormat="1" ht="24" customHeight="1">
      <c r="A29" s="245"/>
      <c r="B29" s="245"/>
      <c r="C29" s="145"/>
      <c r="D29" s="140"/>
      <c r="E29" s="145"/>
      <c r="F29" s="145"/>
      <c r="G29" s="245"/>
      <c r="H29" s="145"/>
      <c r="I29" s="140"/>
      <c r="J29" s="145"/>
      <c r="K29" s="145"/>
      <c r="L29" s="245"/>
      <c r="M29" s="145"/>
      <c r="N29" s="140"/>
      <c r="O29" s="145"/>
      <c r="P29" s="145"/>
      <c r="Q29" s="245"/>
      <c r="R29" s="145"/>
      <c r="S29" s="140"/>
      <c r="T29" s="145"/>
      <c r="U29" s="145"/>
      <c r="V29" s="245"/>
      <c r="W29" s="145" t="s">
        <v>348</v>
      </c>
      <c r="X29" s="140" t="s">
        <v>143</v>
      </c>
      <c r="Y29" s="145">
        <v>45</v>
      </c>
      <c r="Z29" s="145">
        <v>900</v>
      </c>
      <c r="AA29" s="255"/>
      <c r="AB29" s="145"/>
      <c r="AC29" s="140"/>
      <c r="AE29" s="135">
        <f t="shared" si="0"/>
        <v>0</v>
      </c>
    </row>
    <row r="30" spans="1:31" s="134" customFormat="1" ht="24" customHeight="1">
      <c r="A30" s="245"/>
      <c r="B30" s="245"/>
      <c r="C30" s="145"/>
      <c r="D30" s="140"/>
      <c r="E30" s="145"/>
      <c r="F30" s="145"/>
      <c r="G30" s="245"/>
      <c r="H30" s="145"/>
      <c r="I30" s="140"/>
      <c r="J30" s="145"/>
      <c r="K30" s="145"/>
      <c r="L30" s="245"/>
      <c r="M30" s="145"/>
      <c r="N30" s="140"/>
      <c r="O30" s="145"/>
      <c r="P30" s="145"/>
      <c r="Q30" s="245"/>
      <c r="R30" s="154" t="s">
        <v>420</v>
      </c>
      <c r="S30" s="140"/>
      <c r="T30" s="145"/>
      <c r="U30" s="145"/>
      <c r="V30" s="245"/>
      <c r="W30" s="145"/>
      <c r="X30" s="140"/>
      <c r="Y30" s="145"/>
      <c r="Z30" s="145"/>
      <c r="AA30" s="255"/>
      <c r="AB30" s="145"/>
      <c r="AC30" s="140"/>
      <c r="AE30" s="135">
        <f t="shared" si="0"/>
        <v>0</v>
      </c>
    </row>
    <row r="31" spans="1:31" ht="21" customHeight="1">
      <c r="A31" s="113" t="s">
        <v>16</v>
      </c>
      <c r="B31" s="155" t="s">
        <v>421</v>
      </c>
      <c r="C31" s="155" t="s">
        <v>422</v>
      </c>
      <c r="D31" s="156" t="s">
        <v>423</v>
      </c>
      <c r="E31" s="117">
        <v>10</v>
      </c>
      <c r="F31" s="117">
        <v>20850</v>
      </c>
      <c r="G31" s="157"/>
      <c r="H31" s="158" t="s">
        <v>424</v>
      </c>
      <c r="I31" s="154" t="s">
        <v>425</v>
      </c>
      <c r="J31" s="158"/>
      <c r="K31" s="158"/>
      <c r="L31" s="118"/>
      <c r="M31" s="119"/>
      <c r="N31" s="120"/>
      <c r="O31" s="121"/>
      <c r="P31" s="121"/>
      <c r="Q31" s="159" t="s">
        <v>426</v>
      </c>
      <c r="R31" s="160" t="s">
        <v>427</v>
      </c>
      <c r="S31" s="161" t="s">
        <v>423</v>
      </c>
      <c r="T31" s="162">
        <v>8.800000190734863</v>
      </c>
      <c r="U31" s="162">
        <v>18726</v>
      </c>
      <c r="V31" s="114" t="s">
        <v>421</v>
      </c>
      <c r="W31" s="115"/>
      <c r="X31" s="116" t="s">
        <v>428</v>
      </c>
      <c r="Y31" s="51"/>
      <c r="Z31" s="51">
        <v>21400</v>
      </c>
      <c r="AA31" s="114"/>
      <c r="AB31" s="114"/>
      <c r="AC31" s="116"/>
      <c r="AE31" s="135">
        <f t="shared" si="0"/>
        <v>0</v>
      </c>
    </row>
    <row r="32" spans="1:29" s="1" customFormat="1" ht="24.75" customHeight="1">
      <c r="A32" s="126"/>
      <c r="B32" s="127" t="s">
        <v>429</v>
      </c>
      <c r="C32" s="257">
        <f>SUM(F4:F32)</f>
        <v>64763</v>
      </c>
      <c r="D32" s="257"/>
      <c r="E32" s="257"/>
      <c r="F32" s="257"/>
      <c r="G32" s="127" t="s">
        <v>429</v>
      </c>
      <c r="H32" s="257">
        <f>SUM(K4:K32)</f>
        <v>43853</v>
      </c>
      <c r="I32" s="257"/>
      <c r="J32" s="257"/>
      <c r="K32" s="257"/>
      <c r="L32" s="127" t="s">
        <v>429</v>
      </c>
      <c r="M32" s="257">
        <f>SUM(P4:P32)</f>
        <v>48692</v>
      </c>
      <c r="N32" s="257"/>
      <c r="O32" s="257"/>
      <c r="P32" s="257"/>
      <c r="Q32" s="127" t="s">
        <v>429</v>
      </c>
      <c r="R32" s="257"/>
      <c r="S32" s="257"/>
      <c r="T32" s="257"/>
      <c r="U32" s="257"/>
      <c r="V32" s="127" t="s">
        <v>429</v>
      </c>
      <c r="W32" s="257">
        <f>SUM(Z4:Z32)</f>
        <v>62678</v>
      </c>
      <c r="X32" s="257"/>
      <c r="Y32" s="257"/>
      <c r="Z32" s="257"/>
      <c r="AA32" s="127" t="s">
        <v>429</v>
      </c>
      <c r="AB32" s="258">
        <v>53329</v>
      </c>
      <c r="AC32" s="259"/>
    </row>
    <row r="33" spans="1:29" s="2" customFormat="1" ht="16.5">
      <c r="A33" s="260" t="s">
        <v>430</v>
      </c>
      <c r="B33" s="261" t="s">
        <v>18</v>
      </c>
      <c r="C33" s="261"/>
      <c r="D33" s="128" t="s">
        <v>19</v>
      </c>
      <c r="E33" s="129"/>
      <c r="F33" s="129"/>
      <c r="G33" s="261" t="s">
        <v>18</v>
      </c>
      <c r="H33" s="261"/>
      <c r="I33" s="128" t="s">
        <v>19</v>
      </c>
      <c r="J33" s="129"/>
      <c r="K33" s="129"/>
      <c r="L33" s="261" t="s">
        <v>18</v>
      </c>
      <c r="M33" s="261"/>
      <c r="N33" s="128" t="s">
        <v>19</v>
      </c>
      <c r="O33" s="129"/>
      <c r="P33" s="129"/>
      <c r="Q33" s="261" t="s">
        <v>18</v>
      </c>
      <c r="R33" s="261"/>
      <c r="S33" s="128" t="s">
        <v>19</v>
      </c>
      <c r="T33" s="129"/>
      <c r="U33" s="129"/>
      <c r="V33" s="130" t="s">
        <v>18</v>
      </c>
      <c r="W33" s="130"/>
      <c r="X33" s="128" t="s">
        <v>19</v>
      </c>
      <c r="Y33" s="131"/>
      <c r="Z33" s="131"/>
      <c r="AA33" s="130" t="s">
        <v>18</v>
      </c>
      <c r="AB33" s="130"/>
      <c r="AC33" s="128" t="s">
        <v>19</v>
      </c>
    </row>
    <row r="34" spans="1:29" s="53" customFormat="1" ht="22.5" customHeight="1">
      <c r="A34" s="260"/>
      <c r="B34" s="243" t="s">
        <v>20</v>
      </c>
      <c r="C34" s="243"/>
      <c r="D34" s="52">
        <v>5.5</v>
      </c>
      <c r="E34" s="27"/>
      <c r="F34" s="27"/>
      <c r="G34" s="243" t="s">
        <v>20</v>
      </c>
      <c r="H34" s="243"/>
      <c r="I34" s="52">
        <v>5.5</v>
      </c>
      <c r="J34" s="27"/>
      <c r="K34" s="27"/>
      <c r="L34" s="243" t="s">
        <v>20</v>
      </c>
      <c r="M34" s="243"/>
      <c r="N34" s="52">
        <v>5</v>
      </c>
      <c r="O34" s="27"/>
      <c r="P34" s="27"/>
      <c r="Q34" s="243" t="s">
        <v>20</v>
      </c>
      <c r="R34" s="243"/>
      <c r="S34" s="27">
        <v>5</v>
      </c>
      <c r="T34" s="27"/>
      <c r="U34" s="27"/>
      <c r="V34" s="132" t="s">
        <v>20</v>
      </c>
      <c r="W34" s="132"/>
      <c r="X34" s="27">
        <v>5.5</v>
      </c>
      <c r="Y34" s="133"/>
      <c r="Z34" s="133"/>
      <c r="AA34" s="132" t="s">
        <v>20</v>
      </c>
      <c r="AB34" s="132"/>
      <c r="AC34" s="27">
        <v>5</v>
      </c>
    </row>
    <row r="35" spans="1:29" s="28" customFormat="1" ht="18" customHeight="1">
      <c r="A35" s="260"/>
      <c r="B35" s="243" t="s">
        <v>21</v>
      </c>
      <c r="C35" s="243"/>
      <c r="D35" s="27">
        <v>2</v>
      </c>
      <c r="E35" s="27"/>
      <c r="F35" s="27"/>
      <c r="G35" s="243" t="s">
        <v>21</v>
      </c>
      <c r="H35" s="243"/>
      <c r="I35" s="27">
        <v>2.47</v>
      </c>
      <c r="J35" s="27"/>
      <c r="K35" s="27"/>
      <c r="L35" s="243" t="s">
        <v>21</v>
      </c>
      <c r="M35" s="243"/>
      <c r="N35" s="27">
        <v>2.51</v>
      </c>
      <c r="O35" s="27"/>
      <c r="P35" s="27"/>
      <c r="Q35" s="243" t="s">
        <v>21</v>
      </c>
      <c r="R35" s="243"/>
      <c r="S35" s="27">
        <v>2.04</v>
      </c>
      <c r="T35" s="27"/>
      <c r="U35" s="27"/>
      <c r="V35" s="132" t="s">
        <v>21</v>
      </c>
      <c r="W35" s="132"/>
      <c r="X35" s="27">
        <v>2.05</v>
      </c>
      <c r="Y35" s="133"/>
      <c r="Z35" s="133"/>
      <c r="AA35" s="132" t="s">
        <v>21</v>
      </c>
      <c r="AB35" s="132"/>
      <c r="AC35" s="27">
        <v>2.55</v>
      </c>
    </row>
    <row r="36" spans="1:29" s="28" customFormat="1" ht="18" customHeight="1">
      <c r="A36" s="260"/>
      <c r="B36" s="243" t="s">
        <v>22</v>
      </c>
      <c r="C36" s="243"/>
      <c r="D36" s="27">
        <v>2.5</v>
      </c>
      <c r="E36" s="27"/>
      <c r="F36" s="27"/>
      <c r="G36" s="243" t="s">
        <v>22</v>
      </c>
      <c r="H36" s="243"/>
      <c r="I36" s="27">
        <v>3</v>
      </c>
      <c r="J36" s="27"/>
      <c r="K36" s="27"/>
      <c r="L36" s="243" t="s">
        <v>22</v>
      </c>
      <c r="M36" s="243"/>
      <c r="N36" s="27">
        <v>2.75</v>
      </c>
      <c r="O36" s="27"/>
      <c r="P36" s="27"/>
      <c r="Q36" s="243" t="s">
        <v>22</v>
      </c>
      <c r="R36" s="243"/>
      <c r="S36" s="27">
        <v>2.75</v>
      </c>
      <c r="T36" s="27"/>
      <c r="U36" s="27"/>
      <c r="V36" s="132" t="s">
        <v>22</v>
      </c>
      <c r="W36" s="132"/>
      <c r="X36" s="27">
        <v>2.75</v>
      </c>
      <c r="Y36" s="133"/>
      <c r="Z36" s="133"/>
      <c r="AA36" s="132" t="s">
        <v>22</v>
      </c>
      <c r="AB36" s="132"/>
      <c r="AC36" s="27">
        <v>2.5</v>
      </c>
    </row>
    <row r="37" spans="1:29" s="28" customFormat="1" ht="18" customHeight="1">
      <c r="A37" s="260"/>
      <c r="B37" s="243" t="s">
        <v>23</v>
      </c>
      <c r="C37" s="243"/>
      <c r="D37" s="27">
        <v>1.75</v>
      </c>
      <c r="E37" s="27"/>
      <c r="F37" s="27"/>
      <c r="G37" s="243" t="s">
        <v>23</v>
      </c>
      <c r="H37" s="243"/>
      <c r="I37" s="27">
        <v>1.75</v>
      </c>
      <c r="J37" s="27"/>
      <c r="K37" s="27"/>
      <c r="L37" s="243" t="s">
        <v>23</v>
      </c>
      <c r="M37" s="243"/>
      <c r="N37" s="27">
        <v>1.75</v>
      </c>
      <c r="O37" s="27"/>
      <c r="P37" s="27"/>
      <c r="Q37" s="243" t="s">
        <v>23</v>
      </c>
      <c r="R37" s="243"/>
      <c r="S37" s="27">
        <v>1.75</v>
      </c>
      <c r="T37" s="27"/>
      <c r="U37" s="27"/>
      <c r="V37" s="132" t="s">
        <v>23</v>
      </c>
      <c r="W37" s="132"/>
      <c r="X37" s="27">
        <v>1.75</v>
      </c>
      <c r="Y37" s="133"/>
      <c r="Z37" s="133"/>
      <c r="AA37" s="132" t="s">
        <v>23</v>
      </c>
      <c r="AB37" s="132"/>
      <c r="AC37" s="27">
        <v>1.1</v>
      </c>
    </row>
    <row r="38" spans="1:29" s="28" customFormat="1" ht="18" customHeight="1">
      <c r="A38" s="260"/>
      <c r="B38" s="243" t="s">
        <v>16</v>
      </c>
      <c r="C38" s="243"/>
      <c r="D38" s="27">
        <v>1</v>
      </c>
      <c r="E38" s="27"/>
      <c r="F38" s="27"/>
      <c r="G38" s="243" t="s">
        <v>16</v>
      </c>
      <c r="H38" s="243"/>
      <c r="I38" s="27">
        <v>0</v>
      </c>
      <c r="J38" s="27"/>
      <c r="K38" s="27"/>
      <c r="L38" s="243" t="s">
        <v>431</v>
      </c>
      <c r="M38" s="243"/>
      <c r="N38" s="27"/>
      <c r="O38" s="27"/>
      <c r="P38" s="27"/>
      <c r="Q38" s="243" t="s">
        <v>431</v>
      </c>
      <c r="R38" s="243"/>
      <c r="S38" s="27">
        <v>1</v>
      </c>
      <c r="T38" s="27"/>
      <c r="U38" s="27"/>
      <c r="V38" s="241" t="s">
        <v>16</v>
      </c>
      <c r="W38" s="242"/>
      <c r="X38" s="27"/>
      <c r="Y38" s="133"/>
      <c r="Z38" s="133"/>
      <c r="AA38" s="241" t="s">
        <v>16</v>
      </c>
      <c r="AB38" s="242"/>
      <c r="AC38" s="27"/>
    </row>
    <row r="39" spans="1:29" s="28" customFormat="1" ht="18" customHeight="1">
      <c r="A39" s="260"/>
      <c r="B39" s="243" t="s">
        <v>432</v>
      </c>
      <c r="C39" s="243"/>
      <c r="D39" s="27">
        <v>712</v>
      </c>
      <c r="E39" s="27"/>
      <c r="F39" s="27"/>
      <c r="G39" s="243" t="s">
        <v>432</v>
      </c>
      <c r="H39" s="243"/>
      <c r="I39" s="27">
        <v>749</v>
      </c>
      <c r="J39" s="27"/>
      <c r="K39" s="27"/>
      <c r="L39" s="243" t="s">
        <v>432</v>
      </c>
      <c r="M39" s="243"/>
      <c r="N39" s="27">
        <v>706</v>
      </c>
      <c r="O39" s="27"/>
      <c r="P39" s="27"/>
      <c r="Q39" s="243" t="s">
        <v>432</v>
      </c>
      <c r="R39" s="243"/>
      <c r="S39" s="27">
        <v>780</v>
      </c>
      <c r="T39" s="27"/>
      <c r="U39" s="27"/>
      <c r="V39" s="132" t="s">
        <v>432</v>
      </c>
      <c r="W39" s="132"/>
      <c r="X39" s="27">
        <v>702</v>
      </c>
      <c r="Y39" s="133"/>
      <c r="Z39" s="133"/>
      <c r="AA39" s="132" t="s">
        <v>432</v>
      </c>
      <c r="AB39" s="132"/>
      <c r="AC39" s="27">
        <v>720</v>
      </c>
    </row>
    <row r="40" spans="1:29" s="28" customFormat="1" ht="18" customHeight="1">
      <c r="A40" s="44" t="s">
        <v>433</v>
      </c>
      <c r="B40" s="45"/>
      <c r="C40" s="45"/>
      <c r="D40" s="44" t="s">
        <v>24</v>
      </c>
      <c r="E40" s="46"/>
      <c r="F40" s="47"/>
      <c r="G40" s="48"/>
      <c r="H40" s="46"/>
      <c r="I40" s="44" t="s">
        <v>25</v>
      </c>
      <c r="J40" s="45"/>
      <c r="K40" s="49"/>
      <c r="L40" s="46"/>
      <c r="M40" s="44"/>
      <c r="N40" s="44" t="s">
        <v>26</v>
      </c>
      <c r="O40" s="45"/>
      <c r="P40" s="44"/>
      <c r="Q40" s="46"/>
      <c r="R40" s="46"/>
      <c r="S40" s="44" t="s">
        <v>27</v>
      </c>
      <c r="T40" s="44" t="s">
        <v>27</v>
      </c>
      <c r="U40" s="46"/>
      <c r="V40" s="46"/>
      <c r="W40" s="46"/>
      <c r="X40" s="46"/>
      <c r="Y40" s="46"/>
      <c r="Z40" s="46"/>
      <c r="AA40" s="46"/>
      <c r="AB40" s="46"/>
      <c r="AC40" s="46"/>
    </row>
    <row r="41" spans="1:29" s="30" customFormat="1" ht="16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 s="46"/>
      <c r="W41" s="46"/>
      <c r="X41" s="46"/>
      <c r="Y41" s="29"/>
      <c r="Z41" s="29"/>
      <c r="AA41" s="46"/>
      <c r="AB41" s="46"/>
      <c r="AC41" s="46"/>
    </row>
    <row r="42" spans="1:21" s="3" customFormat="1" ht="16.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 s="154" t="s">
        <v>420</v>
      </c>
      <c r="S42"/>
      <c r="T42"/>
      <c r="U42"/>
    </row>
    <row r="43" spans="23:29" ht="16.5">
      <c r="W43" s="3"/>
      <c r="X43" s="3"/>
      <c r="Y43" s="3"/>
      <c r="Z43" s="3"/>
      <c r="AB43" s="3"/>
      <c r="AC43" s="3"/>
    </row>
    <row r="44" ht="16.5">
      <c r="D44" s="163" t="s">
        <v>434</v>
      </c>
    </row>
    <row r="45" ht="16.5">
      <c r="D45" s="163" t="s">
        <v>435</v>
      </c>
    </row>
    <row r="46" ht="16.5">
      <c r="D46" s="163" t="s">
        <v>436</v>
      </c>
    </row>
  </sheetData>
  <sheetProtection/>
  <mergeCells count="77">
    <mergeCell ref="AA38:AB38"/>
    <mergeCell ref="A33:A39"/>
    <mergeCell ref="B33:C33"/>
    <mergeCell ref="G33:H33"/>
    <mergeCell ref="L33:M33"/>
    <mergeCell ref="Q33:R33"/>
    <mergeCell ref="B34:C34"/>
    <mergeCell ref="G34:H34"/>
    <mergeCell ref="L34:M34"/>
    <mergeCell ref="Q34:R34"/>
    <mergeCell ref="Q25:Q30"/>
    <mergeCell ref="V25:V30"/>
    <mergeCell ref="AA25:AA30"/>
    <mergeCell ref="C32:F32"/>
    <mergeCell ref="H32:K32"/>
    <mergeCell ref="M32:P32"/>
    <mergeCell ref="R32:U32"/>
    <mergeCell ref="A25:A30"/>
    <mergeCell ref="B25:B30"/>
    <mergeCell ref="G25:G30"/>
    <mergeCell ref="L25:L30"/>
    <mergeCell ref="AA16:AA21"/>
    <mergeCell ref="W32:Z32"/>
    <mergeCell ref="AB32:AC32"/>
    <mergeCell ref="AA22:AA24"/>
    <mergeCell ref="A22:A24"/>
    <mergeCell ref="B22:B24"/>
    <mergeCell ref="G22:G24"/>
    <mergeCell ref="L22:L24"/>
    <mergeCell ref="Q22:Q24"/>
    <mergeCell ref="V22:V24"/>
    <mergeCell ref="Q37:R37"/>
    <mergeCell ref="AA2:AB2"/>
    <mergeCell ref="Q5:Q15"/>
    <mergeCell ref="V5:V15"/>
    <mergeCell ref="AA5:AA11"/>
    <mergeCell ref="AA12:AA15"/>
    <mergeCell ref="Q16:Q21"/>
    <mergeCell ref="V16:V21"/>
    <mergeCell ref="A5:A15"/>
    <mergeCell ref="B5:B15"/>
    <mergeCell ref="G5:G15"/>
    <mergeCell ref="L5:L15"/>
    <mergeCell ref="N2:P2"/>
    <mergeCell ref="Q2:R2"/>
    <mergeCell ref="S2:U2"/>
    <mergeCell ref="A1:Z1"/>
    <mergeCell ref="B2:C2"/>
    <mergeCell ref="D2:F2"/>
    <mergeCell ref="G2:H2"/>
    <mergeCell ref="I2:K2"/>
    <mergeCell ref="L2:M2"/>
    <mergeCell ref="V2:W2"/>
    <mergeCell ref="B39:C39"/>
    <mergeCell ref="G39:H39"/>
    <mergeCell ref="L39:M39"/>
    <mergeCell ref="Q39:R39"/>
    <mergeCell ref="A16:A21"/>
    <mergeCell ref="B16:B21"/>
    <mergeCell ref="G37:H37"/>
    <mergeCell ref="L35:M35"/>
    <mergeCell ref="G16:G21"/>
    <mergeCell ref="B37:C37"/>
    <mergeCell ref="B35:C35"/>
    <mergeCell ref="G35:H35"/>
    <mergeCell ref="L37:M37"/>
    <mergeCell ref="L16:L21"/>
    <mergeCell ref="V38:W38"/>
    <mergeCell ref="Q35:R35"/>
    <mergeCell ref="B36:C36"/>
    <mergeCell ref="G36:H36"/>
    <mergeCell ref="L36:M36"/>
    <mergeCell ref="B38:C38"/>
    <mergeCell ref="G38:H38"/>
    <mergeCell ref="L38:M38"/>
    <mergeCell ref="Q38:R38"/>
    <mergeCell ref="Q36:R36"/>
  </mergeCells>
  <printOptions/>
  <pageMargins left="0.17" right="0.15748031496062992" top="0.1968503937007874" bottom="0.15748031496062992" header="0.15748031496062992" footer="0.17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C.M.T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admin</cp:lastModifiedBy>
  <cp:lastPrinted>2015-12-24T06:03:01Z</cp:lastPrinted>
  <dcterms:created xsi:type="dcterms:W3CDTF">2015-08-21T00:17:22Z</dcterms:created>
  <dcterms:modified xsi:type="dcterms:W3CDTF">2015-12-24T06:03:26Z</dcterms:modified>
  <cp:category/>
  <cp:version/>
  <cp:contentType/>
  <cp:contentStatus/>
</cp:coreProperties>
</file>